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Никологоры" sheetId="1" r:id="rId1"/>
  </sheets>
  <definedNames>
    <definedName name="_xlnm.Print_Titles" localSheetId="0">'Никологоры'!$A:$B,'Никологоры'!$8:$8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56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<sst xmlns="http://schemas.openxmlformats.org/spreadsheetml/2006/main" count="160" uniqueCount="155">
  <si>
    <t>Код бюджетной классификации</t>
  </si>
  <si>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</si>
  <si>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</si>
  <si>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</si>
  <si>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</si>
  <si>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182 1 01 02000 01 0000 110</t>
  </si>
  <si>
    <t>Налог на доходы физических лиц</t>
  </si>
  <si>
    <t>182 1 01 02010 01 0000 110</t>
  </si>
  <si>
    <t>182 1 01 02020 01 0000 110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</si>
  <si>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</si>
  <si>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</si>
  <si>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</si>
  <si>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</si>
  <si>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</si>
  <si>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</si>
  <si>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182 1 06 01030 10 0000 110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</si>
  <si>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</si>
  <si>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182 1 06 06000 00 0000 110</t>
  </si>
  <si>
    <t>Земельный налог</t>
  </si>
  <si>
    <t>182 1 06 06010 00 0000 110</t>
  </si>
  <si>
    <t>182 1 06 06013 10 0000 110</t>
  </si>
  <si>
    <t>182 1 06 06020 00 0000 110</t>
  </si>
  <si>
    <t>Земельный налог,взимаемый по ставкам, установленным в соответствии с подпунктом 2 пункта 1 статьи  394  Налогового кодекса Российской Федерации</t>
  </si>
  <si>
    <t>182 1 06 06023 10 0000 110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</si>
  <si>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</si>
  <si>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</si>
  <si>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</si>
  <si>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</si>
  <si>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</si>
  <si>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</si>
  <si>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Невыясненые поступления</t>
  </si>
  <si>
    <t>Невыясненые поступления, зачисляемые в бюджеты поселений</t>
  </si>
  <si>
    <t>Прочие неналоговые доходы бюджетов поселений</t>
  </si>
  <si>
    <t>Итого доходов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</si>
  <si>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</si>
  <si>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</si>
  <si>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</si>
  <si>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</si>
  <si>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</si>
  <si>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</si>
  <si>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Приложение № 2</t>
  </si>
  <si>
    <t>033 1 08 00000 00 0000 000</t>
  </si>
  <si>
    <t>033 1 08 04000 01 0000 110</t>
  </si>
  <si>
    <t>033 1 08 04020 01 0000 110</t>
  </si>
  <si>
    <t>033 1 11 05035 10 0000 120</t>
  </si>
  <si>
    <t>033 2 08 00000 00 0000 180</t>
  </si>
  <si>
    <t>033 2 08 05000 10 0000 180</t>
  </si>
  <si>
    <t>033 1 17 00000 00 0000 000</t>
  </si>
  <si>
    <t>033 1 17 01000 00 0000 180</t>
  </si>
  <si>
    <t>033 1 17 01050 10 0000 180</t>
  </si>
  <si>
    <t>033 1 17 05000 00 0000 180</t>
  </si>
  <si>
    <t>033 1 17 05050 10 0000 180</t>
  </si>
  <si>
    <t>033 2 00 00000 00 0000 000</t>
  </si>
  <si>
    <t>033 2 02 01000 00 0000 151</t>
  </si>
  <si>
    <t>033 2 02 01001 10 0000 151</t>
  </si>
  <si>
    <t>033 2 02 03000 00 0000 151</t>
  </si>
  <si>
    <t>033 2 02 03015 10 0000 151</t>
  </si>
  <si>
    <t>000 1 11 05000 00 0000 120</t>
  </si>
  <si>
    <t>000 1 11 00000 00 0000 000</t>
  </si>
  <si>
    <t>НАЛОГОВЫЕ И НЕНАЛОГОВЫЕ ДОХОДЫ</t>
  </si>
  <si>
    <t>182 1 09 00000 00 0000 000</t>
  </si>
  <si>
    <t>033 202 04000 00 0000 151</t>
  </si>
  <si>
    <t>Иные межбюджетные трансферты</t>
  </si>
  <si>
    <t>033 2 02 04999 10 0000 151</t>
  </si>
  <si>
    <t>033 1 11 09045 10 0000 120</t>
  </si>
  <si>
    <t>000 1 14 00000 00 0000 000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</si>
  <si>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</si>
  <si>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Единый сельскохозяйственный налог (за налоговые периоды, истекшие до 1 января 2011 года)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</si>
  <si>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</si>
  <si>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</si>
  <si>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</si>
  <si>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</si>
  <si>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</si>
  <si>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</si>
  <si>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</si>
  <si>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</si>
  <si>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033 1 14 02000 00 0000 000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</si>
  <si>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</si>
  <si>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000 1 13 00000 00 0000 000</t>
  </si>
  <si>
    <t>033 1 13 01995 10 0000 130</t>
  </si>
  <si>
    <t>Прочие доходы от оказания платных услуг (работ) получателями средств бюджетов поселений</t>
  </si>
  <si>
    <t>033 1 13 02995 10 0000 130</t>
  </si>
  <si>
    <t>Прочие доходы от компенсации затрат бюджетов поселений</t>
  </si>
  <si>
    <t>033 1 14 02053 10 0000 410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</si>
  <si>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</si>
  <si>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</si>
  <si>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182 1 09 07000 00 0000 110 </t>
  </si>
  <si>
    <t>Прочие налоги и сборы (по отмененным местным налогам и сборам)</t>
  </si>
  <si>
    <t xml:space="preserve">182 1 09 07010 00 0000 110 </t>
  </si>
  <si>
    <t xml:space="preserve">Налог на рекламу </t>
  </si>
  <si>
    <t xml:space="preserve">182 1 09 07013 05 0000 110 </t>
  </si>
  <si>
    <t>Налог на рекламу, мобилизуемый на территориях муниципальных районов</t>
  </si>
  <si>
    <t xml:space="preserve">182 1 09 07030 00 0000 110 </t>
  </si>
  <si>
    <t>Целевые сборы с граждан и предприятий, учреждений, организаций на содержание милиции, на благоустройство торриторий, на нужды образования и другие цели</t>
  </si>
  <si>
    <t xml:space="preserve">182 1 09 07033 05 0000 110 </t>
  </si>
  <si>
    <t>Целевые сборы с граждан и предприятий, учреждений, организаций на содержание милиции, на благоустройство торриторий, на нужды образования и другие цели, мобилизуемые на территориях муниципальных районов</t>
  </si>
  <si>
    <t xml:space="preserve">182 1 09 07050 00 0000 110 </t>
  </si>
  <si>
    <t>Прочие местные налоги и сборы</t>
  </si>
  <si>
    <t xml:space="preserve">182 1 09 07053 05 0000 110 </t>
  </si>
  <si>
    <t>Прочие местные налоги и сборы, мобилизуемые на территориях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</si>
  <si>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</si>
  <si>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</si>
  <si>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033 1 11 05030 00 0000 120</t>
  </si>
  <si>
    <t>033 1 11 09000 00 0000 120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</si>
  <si>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имушества государственных и муниципальных унитарных предприятий, в том числе казенных)</t>
  </si>
  <si>
    <t>033 1 11 09040 00 0000 120</t>
  </si>
  <si>
    <t>Прочие поступления от использования имущества,  находящихся в государственной и муниципальной собственности (за исключением имущества бюджетных и автономных учреждений, а также имушества государственных и муниципальных унитарных предприятий, в том числе казенных)</t>
  </si>
  <si>
    <t>033 1 14 02050 10 0000 410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</si>
  <si>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</si>
  <si>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003 1 11 05013 10 0000 120</t>
  </si>
  <si>
    <t>003 1 14 06000 00 0000 430</t>
  </si>
  <si>
    <t>003 1 14 06013 10 0000 430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</si>
  <si>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</si>
  <si>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033 1 13 02065 10 0000 130</t>
  </si>
  <si>
    <t>Доходы, поступающие в порядке возмещения расходов, понесенных в связи с эксплуатацией  имущества поселений</t>
  </si>
  <si>
    <t>033 2 18 00000 00 0000 151</t>
  </si>
  <si>
    <t>033 2 18 05010 10 0000 151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</si>
  <si>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</si>
  <si>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</si>
  <si>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227¹ и 228 Налогового кодекса Российской Федерации</t>
  </si>
  <si>
    <t>Прочие межбюджетные трансферты, передаваемые бюджетам поселений (районные)</t>
  </si>
  <si>
    <t>Прочие межбюджетные трансферты, передаваемые бюджетам поселений (областные)</t>
  </si>
  <si>
    <t>Налог на доходы физических лиц, с доходов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</si>
  <si>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оказания платных услуг (работ) и компенсаций затрат государства</t>
  </si>
  <si>
    <t xml:space="preserve">033 1 16 00000 00 0000 000 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</si>
  <si>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</si>
  <si>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поселения</t>
  </si>
  <si>
    <t>Прочие поступления от денежных взысканий (штрафов) и иных сумм в возмещение ущерба, зачисляемые в бюджеты поселений</t>
  </si>
  <si>
    <t>599 1 16 51040 02 0000 140</t>
  </si>
  <si>
    <t>001 1 16 90050 10 0000 140</t>
  </si>
  <si>
    <t>003 1 11 05010 00 0000 120</t>
  </si>
  <si>
    <t>Дотации бюджетам поселений на выравнивание бюджетной обеспеченности (районная)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</si>
  <si>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</si>
  <si>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поселений 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</si>
  <si>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</si>
  <si>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</si>
  <si>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</si>
  <si>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(инженерных)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</si>
  <si>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</si>
  <si>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</si>
  <si>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100 1 03 02000 01 0000 110</t>
  </si>
  <si>
    <t>100 1 03 02230 01 0000 110</t>
  </si>
  <si>
    <t xml:space="preserve">100 1 03 02240 01 0000 110 </t>
  </si>
  <si>
    <t>100 1 03 02250 01 0000 110</t>
  </si>
  <si>
    <t>100 1 03 02260 01 0000 110</t>
  </si>
  <si>
    <t>100 1 03 00000 00 0000 000</t>
  </si>
  <si>
    <t>182 1 05 00000 00 0000 000</t>
  </si>
  <si>
    <t>182 1 05 03000 01 0000 110</t>
  </si>
  <si>
    <t>182 1 05 03010 01 0000 110</t>
  </si>
  <si>
    <t>182 1 05 03020 01 0000 110</t>
  </si>
  <si>
    <t>033 1 08 04020 01 1000 110</t>
  </si>
  <si>
    <t>033 1 08 04020 01 4000 110</t>
  </si>
  <si>
    <t>к решению Совета народных депутатов                                                              муниципального образования "поселок Никологоры" от  №</t>
  </si>
  <si>
    <t>Поступление доходов муниципального образования "поселок Никологоры" Вязниковского района  Владимирской области на 2015 год</t>
  </si>
  <si>
    <t>План на 2015 год (тыс.руб.)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</si>
</sst>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(* #,##0.0_);_(* \(#,##0.0\);_(* \-??_);_(@_)"/>
    <numFmt numFmtId="171" formatCode="_-* #,##0.0_р_._-;\-* #,##0.0_р_._-;_-* &quot;-&quot;?_р_._-;_-@_-"/>
  </numFmts>
  <fonts count="18"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5" fontId="6" fillId="0" borderId="2" xfId="18" applyNumberFormat="1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>
      <alignment horizontal="justify" wrapText="1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justify" wrapText="1"/>
    </xf>
    <xf numFmtId="165" fontId="7" fillId="0" borderId="2" xfId="18" applyNumberFormat="1" applyFont="1" applyFill="1" applyBorder="1" applyAlignment="1" applyProtection="1">
      <alignment horizontal="center"/>
      <protection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justify"/>
    </xf>
    <xf numFmtId="0" fontId="7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0" fillId="0" borderId="0" xfId="0" applyFill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wrapText="1"/>
    </xf>
    <xf numFmtId="0" fontId="8" fillId="0" borderId="0" xfId="0" applyFont="1" applyAlignment="1">
      <alignment/>
    </xf>
    <xf numFmtId="165" fontId="3" fillId="0" borderId="2" xfId="18" applyNumberFormat="1" applyFont="1" applyFill="1" applyBorder="1" applyAlignment="1" applyProtection="1">
      <alignment horizontal="center"/>
      <protection/>
    </xf>
    <xf numFmtId="0" fontId="3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/>
    </xf>
    <xf numFmtId="0" fontId="0" fillId="0" borderId="2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65" fontId="6" fillId="0" borderId="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65" fontId="7" fillId="0" borderId="2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2" xfId="0" applyFont="1" applyBorder="1" applyAlignment="1">
      <alignment horizontal="justify"/>
    </xf>
    <xf numFmtId="0" fontId="7" fillId="0" borderId="2" xfId="0" applyFont="1" applyFill="1" applyBorder="1" applyAlignment="1">
      <alignment horizontal="center"/>
    </xf>
    <xf numFmtId="165" fontId="9" fillId="0" borderId="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wrapText="1"/>
    </xf>
    <xf numFmtId="165" fontId="3" fillId="0" borderId="3" xfId="18" applyNumberFormat="1" applyFont="1" applyFill="1" applyBorder="1" applyAlignment="1" applyProtection="1">
      <alignment horizontal="center"/>
      <protection/>
    </xf>
    <xf numFmtId="0" fontId="3" fillId="0" borderId="4" xfId="0" applyFont="1" applyBorder="1" applyAlignment="1">
      <alignment horizontal="justify" wrapText="1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justify" wrapText="1"/>
    </xf>
    <xf numFmtId="0" fontId="10" fillId="0" borderId="0" xfId="0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justify" wrapText="1"/>
    </xf>
    <xf numFmtId="165" fontId="7" fillId="0" borderId="4" xfId="18" applyNumberFormat="1" applyFont="1" applyFill="1" applyBorder="1" applyAlignment="1" applyProtection="1">
      <alignment horizontal="center"/>
      <protection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justify" wrapText="1"/>
    </xf>
    <xf numFmtId="165" fontId="7" fillId="0" borderId="3" xfId="18" applyNumberFormat="1" applyFont="1" applyFill="1" applyBorder="1" applyAlignment="1" applyProtection="1">
      <alignment horizontal="center"/>
      <protection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/>
    </xf>
    <xf numFmtId="165" fontId="7" fillId="0" borderId="5" xfId="18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justify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wrapText="1"/>
    </xf>
    <xf numFmtId="0" fontId="11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wrapText="1"/>
    </xf>
    <xf numFmtId="165" fontId="6" fillId="0" borderId="6" xfId="18" applyNumberFormat="1" applyFont="1" applyFill="1" applyBorder="1" applyAlignment="1" applyProtection="1">
      <alignment horizontal="center"/>
      <protection/>
    </xf>
    <xf numFmtId="0" fontId="3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justify" wrapText="1"/>
    </xf>
    <xf numFmtId="0" fontId="11" fillId="0" borderId="5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165" fontId="6" fillId="0" borderId="5" xfId="18" applyNumberFormat="1" applyFont="1" applyFill="1" applyBorder="1" applyAlignment="1" applyProtection="1">
      <alignment horizontal="center"/>
      <protection/>
    </xf>
    <xf numFmtId="165" fontId="3" fillId="0" borderId="2" xfId="0" applyNumberFormat="1" applyFont="1" applyFill="1" applyBorder="1" applyAlignment="1">
      <alignment horizontal="center"/>
    </xf>
    <xf numFmtId="165" fontId="12" fillId="0" borderId="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165" fontId="12" fillId="3" borderId="4" xfId="18" applyNumberFormat="1" applyFont="1" applyFill="1" applyBorder="1" applyAlignment="1" applyProtection="1">
      <alignment horizontal="center"/>
      <protection/>
    </xf>
    <xf numFmtId="0" fontId="7" fillId="0" borderId="9" xfId="0" applyFont="1" applyBorder="1" applyAlignment="1">
      <alignment horizontal="justify" vertical="top" wrapText="1"/>
    </xf>
    <xf numFmtId="165" fontId="12" fillId="3" borderId="6" xfId="18" applyNumberFormat="1" applyFont="1" applyFill="1" applyBorder="1" applyAlignment="1" applyProtection="1">
      <alignment horizontal="center"/>
      <protection/>
    </xf>
    <xf numFmtId="0" fontId="12" fillId="0" borderId="5" xfId="0" applyFont="1" applyBorder="1" applyAlignment="1">
      <alignment wrapText="1"/>
    </xf>
    <xf numFmtId="165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165" fontId="12" fillId="0" borderId="2" xfId="18" applyNumberFormat="1" applyFont="1" applyFill="1" applyBorder="1" applyAlignment="1" applyProtection="1">
      <alignment horizontal="center"/>
      <protection/>
    </xf>
    <xf numFmtId="165" fontId="12" fillId="0" borderId="12" xfId="18" applyNumberFormat="1" applyFont="1" applyFill="1" applyBorder="1" applyAlignment="1" applyProtection="1">
      <alignment horizontal="center"/>
      <protection/>
    </xf>
    <xf numFmtId="0" fontId="4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165" fontId="7" fillId="0" borderId="6" xfId="18" applyNumberFormat="1" applyFont="1" applyFill="1" applyBorder="1" applyAlignment="1" applyProtection="1">
      <alignment horizontal="center"/>
      <protection/>
    </xf>
    <xf numFmtId="0" fontId="3" fillId="0" borderId="7" xfId="0" applyFont="1" applyBorder="1" applyAlignment="1">
      <alignment horizontal="justify" wrapText="1"/>
    </xf>
    <xf numFmtId="165" fontId="6" fillId="0" borderId="8" xfId="18" applyNumberFormat="1" applyFont="1" applyFill="1" applyBorder="1" applyAlignment="1" applyProtection="1">
      <alignment horizontal="center"/>
      <protection/>
    </xf>
    <xf numFmtId="165" fontId="12" fillId="0" borderId="8" xfId="18" applyNumberFormat="1" applyFont="1" applyFill="1" applyBorder="1" applyAlignment="1" applyProtection="1">
      <alignment horizontal="center"/>
      <protection/>
    </xf>
    <xf numFmtId="165" fontId="12" fillId="0" borderId="5" xfId="18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>
      <alignment horizontal="justify" wrapText="1"/>
    </xf>
    <xf numFmtId="0" fontId="15" fillId="0" borderId="5" xfId="0" applyFont="1" applyBorder="1" applyAlignment="1">
      <alignment horizontal="center" vertical="center"/>
    </xf>
    <xf numFmtId="165" fontId="15" fillId="0" borderId="5" xfId="18" applyNumberFormat="1" applyFont="1" applyFill="1" applyBorder="1" applyAlignment="1" applyProtection="1">
      <alignment horizontal="center" vertical="center"/>
      <protection/>
    </xf>
    <xf numFmtId="0" fontId="3" fillId="0" borderId="5" xfId="0" applyFont="1" applyBorder="1" applyAlignment="1">
      <alignment horizontal="left" vertical="center" wrapText="1"/>
    </xf>
    <xf numFmtId="165" fontId="12" fillId="0" borderId="4" xfId="18" applyNumberFormat="1" applyFont="1" applyFill="1" applyBorder="1" applyAlignment="1" applyProtection="1">
      <alignment horizontal="center"/>
      <protection/>
    </xf>
    <xf numFmtId="165" fontId="12" fillId="3" borderId="5" xfId="18" applyNumberFormat="1" applyFont="1" applyFill="1" applyBorder="1" applyAlignment="1" applyProtection="1">
      <alignment horizontal="center"/>
      <protection/>
    </xf>
    <xf numFmtId="0" fontId="7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justify" wrapText="1"/>
    </xf>
    <xf numFmtId="165" fontId="12" fillId="0" borderId="3" xfId="18" applyNumberFormat="1" applyFont="1" applyFill="1" applyBorder="1" applyAlignment="1" applyProtection="1">
      <alignment horizontal="center"/>
      <protection/>
    </xf>
    <xf numFmtId="0" fontId="7" fillId="0" borderId="15" xfId="0" applyFont="1" applyBorder="1" applyAlignment="1">
      <alignment wrapText="1"/>
    </xf>
    <xf numFmtId="165" fontId="12" fillId="0" borderId="16" xfId="18" applyNumberFormat="1" applyFont="1" applyFill="1" applyBorder="1" applyAlignment="1" applyProtection="1">
      <alignment horizontal="center"/>
      <protection/>
    </xf>
    <xf numFmtId="165" fontId="16" fillId="0" borderId="3" xfId="18" applyNumberFormat="1" applyFont="1" applyFill="1" applyBorder="1" applyAlignment="1" applyProtection="1">
      <alignment horizontal="center"/>
      <protection/>
    </xf>
    <xf numFmtId="165" fontId="16" fillId="0" borderId="2" xfId="18" applyNumberFormat="1" applyFont="1" applyFill="1" applyBorder="1" applyAlignment="1" applyProtection="1">
      <alignment horizontal="center"/>
      <protection/>
    </xf>
    <xf numFmtId="165" fontId="15" fillId="0" borderId="2" xfId="0" applyNumberFormat="1" applyFont="1" applyFill="1" applyBorder="1" applyAlignment="1">
      <alignment horizontal="center"/>
    </xf>
    <xf numFmtId="165" fontId="16" fillId="0" borderId="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10" fillId="0" borderId="0" xfId="0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workbookViewId="0" topLeftCell="A81">
      <selection activeCell="C87" sqref="C87"/>
    </sheetView>
  </sheetViews>
  <sheetFormatPr defaultColWidth="9.140625" defaultRowHeight="12.75"/>
  <cols>
    <col min="1" max="1" width="26.8515625" style="1" customWidth="1"/>
    <col min="2" max="2" width="47.7109375" style="1" customWidth="1"/>
    <col min="3" max="3" width="13.140625" style="2" customWidth="1"/>
  </cols>
  <sheetData>
    <row r="1" spans="2:3" ht="14.25" customHeight="1">
      <c r="B1" s="42"/>
      <c r="C1" s="42" t="s">
        <v>40</v>
      </c>
    </row>
    <row r="2" spans="2:3" ht="27" customHeight="1">
      <c r="B2" s="106" t="s">
        <v>152</v>
      </c>
      <c r="C2" s="106"/>
    </row>
    <row r="3" spans="2:3" ht="14.25" customHeight="1">
      <c r="B3" s="42"/>
      <c r="C3" s="42"/>
    </row>
    <row r="4" spans="2:3" ht="0.75" customHeight="1" hidden="1">
      <c r="B4" s="42"/>
      <c r="C4" s="42"/>
    </row>
    <row r="5" spans="2:3" ht="29.25" customHeight="1" hidden="1">
      <c r="B5" s="42"/>
      <c r="C5" s="42"/>
    </row>
    <row r="6" spans="1:5" ht="54" customHeight="1">
      <c r="A6" s="104" t="s">
        <v>153</v>
      </c>
      <c r="B6" s="104"/>
      <c r="C6" s="104"/>
      <c r="D6" s="3"/>
      <c r="E6" s="3"/>
    </row>
    <row r="7" spans="1:3" ht="18.75">
      <c r="A7" s="4"/>
      <c r="B7" s="4"/>
      <c r="C7" s="5"/>
    </row>
    <row r="8" spans="1:3" ht="48" customHeight="1">
      <c r="A8" s="63" t="s">
        <v>0</v>
      </c>
      <c r="B8" s="63" t="s">
        <v>1</v>
      </c>
      <c r="C8" s="6" t="s">
        <v>154</v>
      </c>
    </row>
    <row r="9" spans="1:3" ht="21" customHeight="1">
      <c r="A9" s="53" t="s">
        <v>2</v>
      </c>
      <c r="B9" s="62" t="s">
        <v>59</v>
      </c>
      <c r="C9" s="8">
        <f>C10+C23+C28+C37+C62+C43+C52+C67+C78+C74+C16</f>
        <v>11220</v>
      </c>
    </row>
    <row r="10" spans="1:3" ht="18" customHeight="1">
      <c r="A10" s="7" t="s">
        <v>3</v>
      </c>
      <c r="B10" s="9" t="s">
        <v>4</v>
      </c>
      <c r="C10" s="8">
        <f>C11</f>
        <v>2650</v>
      </c>
    </row>
    <row r="11" spans="1:3" ht="15.75" customHeight="1">
      <c r="A11" s="10" t="s">
        <v>5</v>
      </c>
      <c r="B11" s="11" t="s">
        <v>6</v>
      </c>
      <c r="C11" s="79">
        <f>C12+C13+C14</f>
        <v>2650</v>
      </c>
    </row>
    <row r="12" spans="1:3" ht="64.5" customHeight="1">
      <c r="A12" s="13" t="s">
        <v>7</v>
      </c>
      <c r="B12" s="15" t="s">
        <v>119</v>
      </c>
      <c r="C12" s="79">
        <v>2635</v>
      </c>
    </row>
    <row r="13" spans="1:3" ht="102" customHeight="1">
      <c r="A13" s="13" t="s">
        <v>8</v>
      </c>
      <c r="B13" s="15" t="s">
        <v>122</v>
      </c>
      <c r="C13" s="79">
        <v>5</v>
      </c>
    </row>
    <row r="14" spans="1:3" ht="40.5" customHeight="1">
      <c r="A14" s="13" t="s">
        <v>117</v>
      </c>
      <c r="B14" s="15" t="s">
        <v>118</v>
      </c>
      <c r="C14" s="79">
        <v>10</v>
      </c>
    </row>
    <row r="15" spans="1:3" ht="15">
      <c r="A15" s="13"/>
      <c r="B15" s="16"/>
      <c r="C15" s="12"/>
    </row>
    <row r="16" spans="1:3" ht="42.75">
      <c r="A16" s="18" t="s">
        <v>145</v>
      </c>
      <c r="B16" s="19" t="s">
        <v>134</v>
      </c>
      <c r="C16" s="8">
        <f>C17</f>
        <v>2118.8</v>
      </c>
    </row>
    <row r="17" spans="1:3" ht="38.25">
      <c r="A17" s="13" t="s">
        <v>140</v>
      </c>
      <c r="B17" s="15" t="s">
        <v>135</v>
      </c>
      <c r="C17" s="12">
        <f>C18+C19+C20+C21</f>
        <v>2118.8</v>
      </c>
    </row>
    <row r="18" spans="1:3" ht="68.25" customHeight="1">
      <c r="A18" s="13" t="s">
        <v>141</v>
      </c>
      <c r="B18" s="15" t="s">
        <v>136</v>
      </c>
      <c r="C18" s="12">
        <v>648</v>
      </c>
    </row>
    <row r="19" spans="1:3" ht="91.5" customHeight="1">
      <c r="A19" s="13" t="s">
        <v>142</v>
      </c>
      <c r="B19" s="15" t="s">
        <v>137</v>
      </c>
      <c r="C19" s="12">
        <v>24.2</v>
      </c>
    </row>
    <row r="20" spans="1:3" ht="63.75" customHeight="1">
      <c r="A20" s="13" t="s">
        <v>143</v>
      </c>
      <c r="B20" s="15" t="s">
        <v>138</v>
      </c>
      <c r="C20" s="12">
        <v>1419.2</v>
      </c>
    </row>
    <row r="21" spans="1:3" ht="64.5" customHeight="1">
      <c r="A21" s="13" t="s">
        <v>144</v>
      </c>
      <c r="B21" s="15" t="s">
        <v>139</v>
      </c>
      <c r="C21" s="12">
        <v>27.4</v>
      </c>
    </row>
    <row r="22" spans="1:3" ht="12.75">
      <c r="A22" s="94"/>
      <c r="B22" s="15"/>
      <c r="C22" s="12"/>
    </row>
    <row r="23" spans="1:3" s="17" customFormat="1" ht="14.25">
      <c r="A23" s="7" t="s">
        <v>146</v>
      </c>
      <c r="B23" s="9" t="s">
        <v>9</v>
      </c>
      <c r="C23" s="101">
        <f>SUM(C24)</f>
        <v>3</v>
      </c>
    </row>
    <row r="24" spans="1:3" ht="21.75" customHeight="1">
      <c r="A24" s="43" t="s">
        <v>147</v>
      </c>
      <c r="B24" s="15" t="s">
        <v>10</v>
      </c>
      <c r="C24" s="12">
        <f>C26+C25</f>
        <v>3</v>
      </c>
    </row>
    <row r="25" spans="1:3" ht="15">
      <c r="A25" s="61" t="s">
        <v>148</v>
      </c>
      <c r="B25" s="60" t="s">
        <v>10</v>
      </c>
      <c r="C25" s="86">
        <v>3</v>
      </c>
    </row>
    <row r="26" spans="1:3" ht="38.25">
      <c r="A26" s="55" t="s">
        <v>149</v>
      </c>
      <c r="B26" s="56" t="s">
        <v>67</v>
      </c>
      <c r="C26" s="51">
        <v>0</v>
      </c>
    </row>
    <row r="27" spans="1:3" ht="15">
      <c r="A27" s="55"/>
      <c r="B27" s="56"/>
      <c r="C27" s="51"/>
    </row>
    <row r="28" spans="1:3" s="17" customFormat="1" ht="14.25">
      <c r="A28" s="53" t="s">
        <v>11</v>
      </c>
      <c r="B28" s="54" t="s">
        <v>12</v>
      </c>
      <c r="C28" s="100">
        <f>C29+C31</f>
        <v>5125</v>
      </c>
    </row>
    <row r="29" spans="1:3" ht="15" customHeight="1">
      <c r="A29" s="10" t="s">
        <v>13</v>
      </c>
      <c r="B29" s="11" t="s">
        <v>14</v>
      </c>
      <c r="C29" s="8">
        <f>C30</f>
        <v>325</v>
      </c>
    </row>
    <row r="30" spans="1:3" ht="40.5" customHeight="1">
      <c r="A30" s="13" t="s">
        <v>15</v>
      </c>
      <c r="B30" s="15" t="s">
        <v>16</v>
      </c>
      <c r="C30" s="79">
        <v>325</v>
      </c>
    </row>
    <row r="31" spans="1:3" ht="15.75" customHeight="1">
      <c r="A31" s="13" t="s">
        <v>17</v>
      </c>
      <c r="B31" s="15" t="s">
        <v>18</v>
      </c>
      <c r="C31" s="12">
        <f>C32+C34</f>
        <v>4800</v>
      </c>
    </row>
    <row r="32" spans="1:3" ht="47.25" customHeight="1">
      <c r="A32" s="13" t="s">
        <v>19</v>
      </c>
      <c r="B32" s="15" t="s">
        <v>38</v>
      </c>
      <c r="C32" s="12">
        <f>C33</f>
        <v>1400</v>
      </c>
    </row>
    <row r="33" spans="1:3" ht="63.75" customHeight="1">
      <c r="A33" s="13" t="s">
        <v>20</v>
      </c>
      <c r="B33" s="15" t="s">
        <v>68</v>
      </c>
      <c r="C33" s="79">
        <v>1400</v>
      </c>
    </row>
    <row r="34" spans="1:3" ht="44.25" customHeight="1">
      <c r="A34" s="13" t="s">
        <v>21</v>
      </c>
      <c r="B34" s="15" t="s">
        <v>22</v>
      </c>
      <c r="C34" s="79">
        <f>C35</f>
        <v>3400</v>
      </c>
    </row>
    <row r="35" spans="1:3" ht="62.25" customHeight="1">
      <c r="A35" s="13" t="s">
        <v>23</v>
      </c>
      <c r="B35" s="15" t="s">
        <v>69</v>
      </c>
      <c r="C35" s="79">
        <v>3400</v>
      </c>
    </row>
    <row r="36" spans="1:3" ht="18" customHeight="1">
      <c r="A36" s="13"/>
      <c r="B36" s="15"/>
      <c r="C36" s="12"/>
    </row>
    <row r="37" spans="1:3" s="20" customFormat="1" ht="18" customHeight="1">
      <c r="A37" s="18" t="s">
        <v>41</v>
      </c>
      <c r="B37" s="19" t="s">
        <v>24</v>
      </c>
      <c r="C37" s="8">
        <f>C38</f>
        <v>50</v>
      </c>
    </row>
    <row r="38" spans="1:3" ht="42" customHeight="1">
      <c r="A38" s="13" t="s">
        <v>42</v>
      </c>
      <c r="B38" s="15" t="s">
        <v>25</v>
      </c>
      <c r="C38" s="12">
        <f>C39</f>
        <v>50</v>
      </c>
    </row>
    <row r="39" spans="1:3" ht="66" customHeight="1">
      <c r="A39" s="13" t="s">
        <v>43</v>
      </c>
      <c r="B39" s="15" t="s">
        <v>26</v>
      </c>
      <c r="C39" s="12">
        <f>C40+C41</f>
        <v>50</v>
      </c>
    </row>
    <row r="40" spans="1:3" ht="66" customHeight="1">
      <c r="A40" s="13" t="s">
        <v>150</v>
      </c>
      <c r="B40" s="15" t="s">
        <v>26</v>
      </c>
      <c r="C40" s="12">
        <v>50</v>
      </c>
    </row>
    <row r="41" spans="1:3" ht="66" customHeight="1">
      <c r="A41" s="13" t="s">
        <v>151</v>
      </c>
      <c r="B41" s="15" t="s">
        <v>26</v>
      </c>
      <c r="C41" s="12">
        <v>0</v>
      </c>
    </row>
    <row r="42" spans="1:3" ht="17.25" customHeight="1">
      <c r="A42" s="13"/>
      <c r="B42" s="15"/>
      <c r="C42" s="12"/>
    </row>
    <row r="43" spans="1:3" ht="42.75" customHeight="1">
      <c r="A43" s="18" t="s">
        <v>60</v>
      </c>
      <c r="B43" s="39" t="s">
        <v>70</v>
      </c>
      <c r="C43" s="21">
        <f>C44</f>
        <v>0</v>
      </c>
    </row>
    <row r="44" spans="1:3" s="71" customFormat="1" ht="30" customHeight="1">
      <c r="A44" s="40" t="s">
        <v>86</v>
      </c>
      <c r="B44" s="41" t="s">
        <v>87</v>
      </c>
      <c r="C44" s="51">
        <f>C45+C47+C49</f>
        <v>0</v>
      </c>
    </row>
    <row r="45" spans="1:3" s="71" customFormat="1" ht="20.25" customHeight="1">
      <c r="A45" s="40" t="s">
        <v>88</v>
      </c>
      <c r="B45" s="41" t="s">
        <v>89</v>
      </c>
      <c r="C45" s="51">
        <f>C46</f>
        <v>0</v>
      </c>
    </row>
    <row r="46" spans="1:3" s="71" customFormat="1" ht="27.75" customHeight="1">
      <c r="A46" s="40" t="s">
        <v>90</v>
      </c>
      <c r="B46" s="41" t="s">
        <v>91</v>
      </c>
      <c r="C46" s="51">
        <v>0</v>
      </c>
    </row>
    <row r="47" spans="1:3" s="71" customFormat="1" ht="39.75" customHeight="1">
      <c r="A47" s="40" t="s">
        <v>92</v>
      </c>
      <c r="B47" s="41" t="s">
        <v>93</v>
      </c>
      <c r="C47" s="51">
        <f>C48</f>
        <v>0</v>
      </c>
    </row>
    <row r="48" spans="1:3" s="71" customFormat="1" ht="54.75" customHeight="1">
      <c r="A48" s="40" t="s">
        <v>94</v>
      </c>
      <c r="B48" s="41" t="s">
        <v>95</v>
      </c>
      <c r="C48" s="51">
        <v>0</v>
      </c>
    </row>
    <row r="49" spans="1:3" s="71" customFormat="1" ht="23.25" customHeight="1">
      <c r="A49" s="40" t="s">
        <v>96</v>
      </c>
      <c r="B49" s="41" t="s">
        <v>97</v>
      </c>
      <c r="C49" s="51">
        <f>C50</f>
        <v>0</v>
      </c>
    </row>
    <row r="50" spans="1:3" s="71" customFormat="1" ht="30.75" customHeight="1">
      <c r="A50" s="40" t="s">
        <v>98</v>
      </c>
      <c r="B50" s="41" t="s">
        <v>99</v>
      </c>
      <c r="C50" s="51">
        <v>0</v>
      </c>
    </row>
    <row r="51" spans="1:3" ht="17.25" customHeight="1">
      <c r="A51" s="40"/>
      <c r="B51" s="41"/>
      <c r="C51" s="51"/>
    </row>
    <row r="52" spans="1:3" ht="44.25" customHeight="1">
      <c r="A52" s="59" t="s">
        <v>58</v>
      </c>
      <c r="B52" s="66" t="s">
        <v>27</v>
      </c>
      <c r="C52" s="67">
        <f>C53</f>
        <v>720.8</v>
      </c>
    </row>
    <row r="53" spans="1:3" ht="79.5" customHeight="1">
      <c r="A53" s="64" t="s">
        <v>57</v>
      </c>
      <c r="B53" s="65" t="s">
        <v>71</v>
      </c>
      <c r="C53" s="48">
        <f>C54+C57+C60</f>
        <v>720.8</v>
      </c>
    </row>
    <row r="54" spans="1:3" ht="64.5" customHeight="1">
      <c r="A54" s="43" t="s">
        <v>130</v>
      </c>
      <c r="B54" s="44" t="s">
        <v>84</v>
      </c>
      <c r="C54" s="45">
        <f>C55</f>
        <v>242</v>
      </c>
    </row>
    <row r="55" spans="1:3" s="71" customFormat="1" ht="78.75" customHeight="1">
      <c r="A55" s="43" t="s">
        <v>109</v>
      </c>
      <c r="B55" s="44" t="s">
        <v>100</v>
      </c>
      <c r="C55" s="80">
        <v>242</v>
      </c>
    </row>
    <row r="56" spans="1:3" s="71" customFormat="1" ht="78.75" customHeight="1">
      <c r="A56" s="49" t="s">
        <v>102</v>
      </c>
      <c r="B56" s="50" t="s">
        <v>101</v>
      </c>
      <c r="C56" s="51">
        <f>C57</f>
        <v>278.8</v>
      </c>
    </row>
    <row r="57" spans="1:3" ht="53.25" customHeight="1">
      <c r="A57" s="49" t="s">
        <v>44</v>
      </c>
      <c r="B57" s="50" t="s">
        <v>85</v>
      </c>
      <c r="C57" s="51">
        <v>278.8</v>
      </c>
    </row>
    <row r="58" spans="1:3" s="71" customFormat="1" ht="75.75" customHeight="1">
      <c r="A58" s="49" t="s">
        <v>103</v>
      </c>
      <c r="B58" s="50" t="s">
        <v>104</v>
      </c>
      <c r="C58" s="51">
        <f>C59</f>
        <v>200</v>
      </c>
    </row>
    <row r="59" spans="1:3" s="71" customFormat="1" ht="77.25" customHeight="1">
      <c r="A59" s="49" t="s">
        <v>105</v>
      </c>
      <c r="B59" s="50" t="s">
        <v>106</v>
      </c>
      <c r="C59" s="51">
        <f>C60</f>
        <v>200</v>
      </c>
    </row>
    <row r="60" spans="1:3" ht="75" customHeight="1">
      <c r="A60" s="49" t="s">
        <v>64</v>
      </c>
      <c r="B60" s="50" t="s">
        <v>72</v>
      </c>
      <c r="C60" s="87">
        <v>200</v>
      </c>
    </row>
    <row r="61" spans="1:3" ht="14.25" customHeight="1">
      <c r="A61" s="46"/>
      <c r="B61" s="47"/>
      <c r="C61" s="48"/>
    </row>
    <row r="62" spans="1:3" ht="30.75" customHeight="1">
      <c r="A62" s="59" t="s">
        <v>78</v>
      </c>
      <c r="B62" s="58" t="s">
        <v>123</v>
      </c>
      <c r="C62" s="57">
        <f>C63+C65+C64</f>
        <v>120</v>
      </c>
    </row>
    <row r="63" spans="1:3" ht="26.25" customHeight="1">
      <c r="A63" s="72" t="s">
        <v>79</v>
      </c>
      <c r="B63" s="52" t="s">
        <v>80</v>
      </c>
      <c r="C63" s="73">
        <v>0</v>
      </c>
    </row>
    <row r="64" spans="1:3" ht="39" customHeight="1">
      <c r="A64" s="55" t="s">
        <v>113</v>
      </c>
      <c r="B64" s="76" t="s">
        <v>114</v>
      </c>
      <c r="C64" s="93">
        <v>120</v>
      </c>
    </row>
    <row r="65" spans="1:3" ht="26.25" customHeight="1">
      <c r="A65" s="70" t="s">
        <v>81</v>
      </c>
      <c r="B65" s="74" t="s">
        <v>82</v>
      </c>
      <c r="C65" s="75">
        <v>0</v>
      </c>
    </row>
    <row r="66" spans="1:3" ht="13.5" customHeight="1">
      <c r="A66" s="43"/>
      <c r="B66" s="47"/>
      <c r="C66" s="12"/>
    </row>
    <row r="67" spans="1:3" ht="28.5" customHeight="1">
      <c r="A67" s="59" t="s">
        <v>65</v>
      </c>
      <c r="B67" s="84" t="s">
        <v>28</v>
      </c>
      <c r="C67" s="85">
        <f>C68+C71</f>
        <v>427.5</v>
      </c>
    </row>
    <row r="68" spans="1:3" ht="75.75" customHeight="1">
      <c r="A68" s="81" t="s">
        <v>76</v>
      </c>
      <c r="B68" s="82" t="s">
        <v>77</v>
      </c>
      <c r="C68" s="83">
        <f>C69</f>
        <v>400</v>
      </c>
    </row>
    <row r="69" spans="1:3" s="71" customFormat="1" ht="76.5" customHeight="1">
      <c r="A69" s="49" t="s">
        <v>107</v>
      </c>
      <c r="B69" s="41" t="s">
        <v>108</v>
      </c>
      <c r="C69" s="51">
        <f>C70</f>
        <v>400</v>
      </c>
    </row>
    <row r="70" spans="1:3" ht="75.75" customHeight="1">
      <c r="A70" s="40" t="s">
        <v>83</v>
      </c>
      <c r="B70" s="98" t="s">
        <v>112</v>
      </c>
      <c r="C70" s="99">
        <v>400</v>
      </c>
    </row>
    <row r="71" spans="1:3" ht="49.5" customHeight="1">
      <c r="A71" s="95" t="s">
        <v>110</v>
      </c>
      <c r="B71" s="96" t="s">
        <v>73</v>
      </c>
      <c r="C71" s="97">
        <f>C72</f>
        <v>27.5</v>
      </c>
    </row>
    <row r="72" spans="1:3" ht="38.25" customHeight="1">
      <c r="A72" s="55" t="s">
        <v>111</v>
      </c>
      <c r="B72" s="88" t="s">
        <v>39</v>
      </c>
      <c r="C72" s="92">
        <v>27.5</v>
      </c>
    </row>
    <row r="73" spans="1:3" ht="12.75" customHeight="1">
      <c r="A73" s="55"/>
      <c r="B73" s="41"/>
      <c r="C73" s="87"/>
    </row>
    <row r="74" spans="1:3" ht="25.5" customHeight="1">
      <c r="A74" s="89" t="s">
        <v>124</v>
      </c>
      <c r="B74" s="91" t="s">
        <v>125</v>
      </c>
      <c r="C74" s="90">
        <f>C76+C75</f>
        <v>4.9</v>
      </c>
    </row>
    <row r="75" spans="1:3" ht="51.75" customHeight="1">
      <c r="A75" s="55" t="s">
        <v>128</v>
      </c>
      <c r="B75" s="41" t="s">
        <v>126</v>
      </c>
      <c r="C75" s="87">
        <v>3.9</v>
      </c>
    </row>
    <row r="76" spans="1:3" ht="36.75" customHeight="1">
      <c r="A76" s="55" t="s">
        <v>129</v>
      </c>
      <c r="B76" s="41" t="s">
        <v>127</v>
      </c>
      <c r="C76" s="87">
        <v>1</v>
      </c>
    </row>
    <row r="77" spans="1:3" ht="12.75" customHeight="1">
      <c r="A77" s="40"/>
      <c r="B77" s="56"/>
      <c r="C77" s="51"/>
    </row>
    <row r="78" spans="1:3" ht="21.75" customHeight="1">
      <c r="A78" s="18" t="s">
        <v>47</v>
      </c>
      <c r="B78" s="22" t="s">
        <v>29</v>
      </c>
      <c r="C78" s="21">
        <f>C81</f>
        <v>0</v>
      </c>
    </row>
    <row r="79" spans="1:3" ht="23.25" customHeight="1">
      <c r="A79" s="13" t="s">
        <v>48</v>
      </c>
      <c r="B79" s="23" t="s">
        <v>30</v>
      </c>
      <c r="C79" s="12"/>
    </row>
    <row r="80" spans="1:3" ht="27" customHeight="1">
      <c r="A80" s="13" t="s">
        <v>49</v>
      </c>
      <c r="B80" s="15" t="s">
        <v>31</v>
      </c>
      <c r="C80" s="12"/>
    </row>
    <row r="81" spans="1:3" ht="24" customHeight="1">
      <c r="A81" s="13" t="s">
        <v>50</v>
      </c>
      <c r="B81" s="23" t="s">
        <v>29</v>
      </c>
      <c r="C81" s="79">
        <f>C82</f>
        <v>0</v>
      </c>
    </row>
    <row r="82" spans="1:3" ht="21.75" customHeight="1">
      <c r="A82" s="13" t="s">
        <v>51</v>
      </c>
      <c r="B82" s="23" t="s">
        <v>32</v>
      </c>
      <c r="C82" s="12"/>
    </row>
    <row r="83" spans="1:3" s="17" customFormat="1" ht="14.25">
      <c r="A83" s="7"/>
      <c r="B83" s="24" t="s">
        <v>33</v>
      </c>
      <c r="C83" s="8">
        <f>C9</f>
        <v>11220</v>
      </c>
    </row>
    <row r="84" spans="1:3" ht="14.25">
      <c r="A84" s="25"/>
      <c r="B84" s="25"/>
      <c r="C84" s="26"/>
    </row>
    <row r="85" spans="1:3" s="30" customFormat="1" ht="14.25">
      <c r="A85" s="27" t="s">
        <v>52</v>
      </c>
      <c r="B85" s="28" t="s">
        <v>34</v>
      </c>
      <c r="C85" s="29">
        <f>C86+C89+C92</f>
        <v>15104.099999999999</v>
      </c>
    </row>
    <row r="86" spans="1:3" s="30" customFormat="1" ht="28.5">
      <c r="A86" s="18" t="s">
        <v>53</v>
      </c>
      <c r="B86" s="19" t="s">
        <v>35</v>
      </c>
      <c r="C86" s="103">
        <f>C87</f>
        <v>12841.4</v>
      </c>
    </row>
    <row r="87" spans="1:3" s="32" customFormat="1" ht="28.5" customHeight="1">
      <c r="A87" s="13" t="s">
        <v>54</v>
      </c>
      <c r="B87" s="15" t="s">
        <v>131</v>
      </c>
      <c r="C87" s="69">
        <v>12841.4</v>
      </c>
    </row>
    <row r="88" spans="1:3" s="32" customFormat="1" ht="15">
      <c r="A88" s="13"/>
      <c r="B88" s="15"/>
      <c r="C88" s="69"/>
    </row>
    <row r="89" spans="1:3" s="30" customFormat="1" ht="28.5">
      <c r="A89" s="18" t="s">
        <v>55</v>
      </c>
      <c r="B89" s="33" t="s">
        <v>36</v>
      </c>
      <c r="C89" s="68">
        <f>C90</f>
        <v>323.3</v>
      </c>
    </row>
    <row r="90" spans="1:3" s="32" customFormat="1" ht="40.5" customHeight="1">
      <c r="A90" s="13" t="s">
        <v>56</v>
      </c>
      <c r="B90" s="52" t="s">
        <v>66</v>
      </c>
      <c r="C90" s="31">
        <v>323.3</v>
      </c>
    </row>
    <row r="91" spans="1:3" s="32" customFormat="1" ht="15">
      <c r="A91" s="13"/>
      <c r="B91" s="14"/>
      <c r="C91" s="34"/>
    </row>
    <row r="92" spans="1:3" s="32" customFormat="1" ht="16.5" customHeight="1">
      <c r="A92" s="18" t="s">
        <v>61</v>
      </c>
      <c r="B92" s="33" t="s">
        <v>62</v>
      </c>
      <c r="C92" s="102">
        <f>C94+C93</f>
        <v>1939.4</v>
      </c>
    </row>
    <row r="93" spans="1:3" s="32" customFormat="1" ht="25.5">
      <c r="A93" s="13" t="s">
        <v>63</v>
      </c>
      <c r="B93" s="14" t="s">
        <v>121</v>
      </c>
      <c r="C93" s="31">
        <v>0</v>
      </c>
    </row>
    <row r="94" spans="1:3" s="32" customFormat="1" ht="25.5">
      <c r="A94" s="13" t="s">
        <v>63</v>
      </c>
      <c r="B94" s="14" t="s">
        <v>120</v>
      </c>
      <c r="C94" s="69">
        <v>1939.4</v>
      </c>
    </row>
    <row r="95" spans="1:3" s="32" customFormat="1" ht="15">
      <c r="A95" s="13"/>
      <c r="B95" s="14"/>
      <c r="C95" s="34"/>
    </row>
    <row r="96" spans="1:3" s="32" customFormat="1" ht="98.25" customHeight="1">
      <c r="A96" s="36" t="s">
        <v>45</v>
      </c>
      <c r="B96" s="37" t="s">
        <v>74</v>
      </c>
      <c r="C96" s="38">
        <v>0</v>
      </c>
    </row>
    <row r="97" spans="1:3" ht="76.5" customHeight="1">
      <c r="A97" s="13" t="s">
        <v>46</v>
      </c>
      <c r="B97" s="15" t="s">
        <v>75</v>
      </c>
      <c r="C97" s="12">
        <v>0</v>
      </c>
    </row>
    <row r="98" spans="1:3" ht="97.5" customHeight="1">
      <c r="A98" s="18" t="s">
        <v>115</v>
      </c>
      <c r="B98" s="78" t="s">
        <v>132</v>
      </c>
      <c r="C98" s="21">
        <f>C99</f>
        <v>0</v>
      </c>
    </row>
    <row r="99" spans="1:4" ht="49.5" customHeight="1">
      <c r="A99" s="13" t="s">
        <v>116</v>
      </c>
      <c r="B99" s="15" t="s">
        <v>133</v>
      </c>
      <c r="C99" s="12"/>
      <c r="D99" s="77"/>
    </row>
    <row r="100" spans="1:3" ht="15.75">
      <c r="A100" s="105" t="s">
        <v>37</v>
      </c>
      <c r="B100" s="105"/>
      <c r="C100" s="35">
        <f>C83+C85+C98</f>
        <v>26324.1</v>
      </c>
    </row>
  </sheetData>
  <mergeCells count="3">
    <mergeCell ref="A6:C6"/>
    <mergeCell ref="A100:B100"/>
    <mergeCell ref="B2:C2"/>
  </mergeCells>
  <printOptions/>
  <pageMargins left="0.984251968503937" right="0.3937007874015748" top="0.5905511811023623" bottom="0.5905511811023623" header="0.5118110236220472" footer="0"/>
  <pageSetup horizontalDpi="300" verticalDpi="300" orientation="portrait" paperSize="9" r:id="rId3"/>
  <headerFooter alignWithMargins="0"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2014-07-21T05:20:40Z</cp:lastPrinted>
  <dcterms:modified xsi:type="dcterms:W3CDTF">2014-11-11T06:23:42Z</dcterms:modified>
  <cp:category/>
  <cp:version/>
  <cp:contentType/>
  <cp:contentStatus/>
</cp:coreProperties>
</file>