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4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<sst xmlns="http://schemas.openxmlformats.org/spreadsheetml/2006/main" count="148" uniqueCount="146">
  <si>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</si>
  <si>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</si>
  <si>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</si>
  <si>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</si>
  <si>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</si>
  <si>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</si>
  <si>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</si>
  <si>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</si>
  <si>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</si>
  <si>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</si>
  <si>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</si>
  <si>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</si>
  <si>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</si>
  <si>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</si>
  <si>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</si>
  <si>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</si>
  <si>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</si>
  <si>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</si>
  <si>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</si>
  <si>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</si>
  <si>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</si>
  <si>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</si>
  <si>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</si>
  <si>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</si>
  <si>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</si>
  <si>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</si>
  <si>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</si>
  <si>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</si>
  <si>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</si>
  <si>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Приложение № 2</t>
  </si>
  <si>
    <t>033 1 08 00000 00 0000 000</t>
  </si>
  <si>
    <t>033 1 08 04000 01 0000 110</t>
  </si>
  <si>
    <t>033 1 08 04020 01 0000 110</t>
  </si>
  <si>
    <t>033 2 08 00000 00 0000 180</t>
  </si>
  <si>
    <t>033 1 17 00000 00 0000 000</t>
  </si>
  <si>
    <t>033 1 17 01000 00 0000 180</t>
  </si>
  <si>
    <t>033 1 17 05000 00 0000 180</t>
  </si>
  <si>
    <t>033 2 00 00000 00 0000 000</t>
  </si>
  <si>
    <t>033 2 02 01000 00 0000 151</t>
  </si>
  <si>
    <t>033 2 02 03000 00 0000 151</t>
  </si>
  <si>
    <t>НАЛОГОВЫЕ И НЕНАЛОГОВЫЕ ДОХОДЫ</t>
  </si>
  <si>
    <t>Иные межбюджетные трансферты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</si>
  <si>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</si>
  <si>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</si>
  <si>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</si>
  <si>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033 1 11 05030 00 0000 120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</si>
  <si>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</si>
  <si>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</si>
  <si>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033 1 11 09040 00 0000 120</t>
  </si>
  <si>
    <t>Прочие поступления от использования имущества, 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</si>
  <si>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033 2 18 00000 00 0000 151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</si>
  <si>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</si>
  <si>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</si>
  <si>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</si>
  <si>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</si>
  <si>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компенсаций затрат государства</t>
  </si>
  <si>
    <t>Штрафы, санкции, возмещение ущерба</t>
  </si>
  <si>
    <t>599 1 16 51040 02 0000 140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</si>
  <si>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</si>
  <si>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</si>
  <si>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</si>
  <si>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</si>
  <si>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</si>
  <si>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</si>
  <si>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100 1 03 02000 01 0000 110</t>
  </si>
  <si>
    <t>100 1 03 02230 01 0000 110</t>
  </si>
  <si>
    <t xml:space="preserve">100 1 03 02240 01 0000 110 </t>
  </si>
  <si>
    <t>100 1 03 02250 01 0000 110</t>
  </si>
  <si>
    <t>100 1 03 02260 01 0000 110</t>
  </si>
  <si>
    <t>100 1 03 00000 00 0000 000</t>
  </si>
  <si>
    <t>182 1 05 00000 00 0000 000</t>
  </si>
  <si>
    <t>182 1 05 03000 01 0000 110</t>
  </si>
  <si>
    <t>182 1 05 03010 01 0000 110</t>
  </si>
  <si>
    <t>182 1 05 03020 01 0000 110</t>
  </si>
  <si>
    <t>033 1 08 04020 01 1000 110</t>
  </si>
  <si>
    <t>033 1 08 04020 01 4000 110</t>
  </si>
  <si>
    <t>182 1 06 01030 13 0000 110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</si>
  <si>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городских поселений </t>
  </si>
  <si>
    <t>182 1 06 06030 00 0000 110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</si>
  <si>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</si>
  <si>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</si>
  <si>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</si>
  <si>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182 1 06 06040 00 0000 110</t>
  </si>
  <si>
    <t>Земельный налог с физических лиц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</si>
  <si>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</si>
  <si>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</si>
  <si>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</si>
  <si>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</si>
  <si>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033 1 11 09045 13 0000 120</t>
  </si>
  <si>
    <t>033 1 13 01995 13 0000 130</t>
  </si>
  <si>
    <t>Прочие доходы от оказания платных услуг (работ) получателями средств бюджетов городских поселений</t>
  </si>
  <si>
    <t>033 1 13 02065 13 0000 130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</si>
  <si>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</si>
  <si>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033 1 13 02995 13 0000 130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</si>
  <si>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</si>
  <si>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</si>
  <si>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001 1 16 90050 13 0000 140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</si>
  <si>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</si>
  <si>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033 1 17 01050 13 0000 180</t>
  </si>
  <si>
    <t>Прочие неналоговые доходы бюджетов городских поселений</t>
  </si>
  <si>
    <t>033 2 02 01001 13 0000 151</t>
  </si>
  <si>
    <t>Дотации бюджетам городских поселений на выравнивание бюджетной обеспеченности (районная)</t>
  </si>
  <si>
    <t>033 2 02 03015 13 0000 151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</si>
  <si>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</si>
  <si>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033 2 02 04999 13 0000 151</t>
  </si>
  <si>
    <t>033 2 08 05000 13 0000 180</t>
  </si>
  <si>
    <t>033 2 18 05010 13 0000 151</t>
  </si>
  <si>
    <t>Доходы бюджетов городских поселений 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</si>
  <si>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</si>
  <si>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</si>
  <si>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</si>
  <si>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Невыясненые поступления, зачисляемые в бюджеты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</si>
  <si>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</si>
  <si>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033 1 17 05050 13 0000 180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</si>
  <si>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</si>
  <si>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</si>
  <si>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</si>
  <si>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</si>
  <si>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033 1 11 05013 13 0000 120</t>
  </si>
  <si>
    <t>033 1 14 06013 13 0000 430</t>
  </si>
  <si>
    <t xml:space="preserve">000 1 16 00000 00 0000 000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</si>
  <si>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</si>
  <si>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</si>
  <si>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033 2 02 04000 00 0000 151</t>
  </si>
  <si>
    <t>Поступление доходов муниципального образования "поселок Никологоры" Вязниковского района  Владимирской области на 2016 год</t>
  </si>
  <si>
    <t>План на 2016 год (тыс.руб.)</t>
  </si>
  <si>
    <t>033 1 11 05000 00 0000 120</t>
  </si>
  <si>
    <t>033 1 11 05010 00 0000 120</t>
  </si>
  <si>
    <t>033 1 11 00000 00 0000 000</t>
  </si>
  <si>
    <t>033 1 13 00000 00 0000 000</t>
  </si>
  <si>
    <t>033 1 14 00000 00 0000 000</t>
  </si>
  <si>
    <t>033 1 14 06000 00 0000 430</t>
  </si>
  <si>
    <t>033 1 14 02052 13 0000 440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</si>
  <si>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</si>
  <si>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</si>
  <si>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</si>
  <si>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</si>
  <si>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</si>
  <si>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033 2 02 02000 00 0000 151</t>
  </si>
  <si>
    <t>Субсидии бюджетам бюджетной системы Российской Федерации (межбюджетные субсидии)</t>
  </si>
  <si>
    <t>033 2 02 02999 13 0000 151</t>
  </si>
  <si>
    <t>Прочие субсидии бюджетам городских поселений</t>
  </si>
  <si>
    <t xml:space="preserve">Прочие межбюджетные трансферты, передаваемые бюджетам городских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</si>
  <si>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</si>
  <si>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033 1 16 33050 13 0000 140</t>
  </si>
  <si>
    <t>к решению Совета народных депутатов                                                              муниципального образования "поселок Никологоры" от 29.01.2016 № 171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</si>
</sst>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.0_);_(* \(#,##0.0\);_(* \-??_);_(@_)"/>
    <numFmt numFmtId="171" formatCode="_-* #,##0.0_р_._-;\-* #,##0.0_р_._-;_-* &quot;-&quot;?_р_._-;_-@_-"/>
  </numFmts>
  <fonts count="52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5" fontId="6" fillId="0" borderId="11" xfId="58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justify" wrapText="1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wrapText="1"/>
    </xf>
    <xf numFmtId="165" fontId="7" fillId="0" borderId="11" xfId="58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8" fillId="0" borderId="0" xfId="0" applyFont="1" applyAlignment="1">
      <alignment/>
    </xf>
    <xf numFmtId="165" fontId="3" fillId="0" borderId="11" xfId="58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5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7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justify"/>
    </xf>
    <xf numFmtId="0" fontId="7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165" fontId="3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wrapText="1"/>
    </xf>
    <xf numFmtId="165" fontId="7" fillId="0" borderId="14" xfId="58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wrapText="1"/>
    </xf>
    <xf numFmtId="165" fontId="7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/>
    </xf>
    <xf numFmtId="165" fontId="7" fillId="0" borderId="13" xfId="58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wrapText="1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justify" wrapText="1"/>
    </xf>
    <xf numFmtId="0" fontId="11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165" fontId="6" fillId="0" borderId="13" xfId="58" applyNumberFormat="1" applyFont="1" applyFill="1" applyBorder="1" applyAlignment="1" applyProtection="1">
      <alignment horizontal="center"/>
      <protection/>
    </xf>
    <xf numFmtId="165" fontId="3" fillId="0" borderId="11" xfId="0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justify" vertical="top" wrapText="1"/>
    </xf>
    <xf numFmtId="165" fontId="12" fillId="34" borderId="19" xfId="58" applyNumberFormat="1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 wrapText="1"/>
    </xf>
    <xf numFmtId="165" fontId="0" fillId="0" borderId="0" xfId="0" applyNumberFormat="1" applyFont="1" applyAlignment="1">
      <alignment/>
    </xf>
    <xf numFmtId="165" fontId="12" fillId="0" borderId="11" xfId="58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 horizontal="justify" wrapText="1"/>
    </xf>
    <xf numFmtId="165" fontId="6" fillId="0" borderId="16" xfId="58" applyNumberFormat="1" applyFont="1" applyFill="1" applyBorder="1" applyAlignment="1" applyProtection="1">
      <alignment horizontal="center"/>
      <protection/>
    </xf>
    <xf numFmtId="165" fontId="12" fillId="0" borderId="16" xfId="58" applyNumberFormat="1" applyFont="1" applyFill="1" applyBorder="1" applyAlignment="1" applyProtection="1">
      <alignment horizontal="center"/>
      <protection/>
    </xf>
    <xf numFmtId="165" fontId="12" fillId="0" borderId="13" xfId="58" applyNumberFormat="1" applyFont="1" applyFill="1" applyBorder="1" applyAlignment="1" applyProtection="1">
      <alignment horizontal="center"/>
      <protection/>
    </xf>
    <xf numFmtId="0" fontId="7" fillId="0" borderId="20" xfId="0" applyFont="1" applyBorder="1" applyAlignment="1">
      <alignment horizontal="justify" wrapText="1"/>
    </xf>
    <xf numFmtId="0" fontId="15" fillId="0" borderId="13" xfId="0" applyFont="1" applyBorder="1" applyAlignment="1">
      <alignment horizontal="center" vertical="center"/>
    </xf>
    <xf numFmtId="165" fontId="15" fillId="0" borderId="13" xfId="58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165" fontId="12" fillId="0" borderId="14" xfId="58" applyNumberFormat="1" applyFont="1" applyFill="1" applyBorder="1" applyAlignment="1" applyProtection="1">
      <alignment horizontal="center"/>
      <protection/>
    </xf>
    <xf numFmtId="165" fontId="12" fillId="34" borderId="13" xfId="58" applyNumberFormat="1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justify" wrapText="1"/>
    </xf>
    <xf numFmtId="165" fontId="12" fillId="0" borderId="12" xfId="58" applyNumberFormat="1" applyFont="1" applyFill="1" applyBorder="1" applyAlignment="1" applyProtection="1">
      <alignment horizontal="center"/>
      <protection/>
    </xf>
    <xf numFmtId="165" fontId="16" fillId="0" borderId="12" xfId="58" applyNumberFormat="1" applyFont="1" applyFill="1" applyBorder="1" applyAlignment="1" applyProtection="1">
      <alignment horizontal="center"/>
      <protection/>
    </xf>
    <xf numFmtId="165" fontId="16" fillId="0" borderId="11" xfId="58" applyNumberFormat="1" applyFont="1" applyFill="1" applyBorder="1" applyAlignment="1" applyProtection="1">
      <alignment horizontal="center"/>
      <protection/>
    </xf>
    <xf numFmtId="165" fontId="15" fillId="0" borderId="11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justify"/>
    </xf>
    <xf numFmtId="165" fontId="3" fillId="0" borderId="16" xfId="58" applyNumberFormat="1" applyFont="1" applyFill="1" applyBorder="1" applyAlignment="1" applyProtection="1">
      <alignment horizontal="center"/>
      <protection/>
    </xf>
    <xf numFmtId="165" fontId="12" fillId="0" borderId="22" xfId="58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justify" vertical="top" wrapText="1"/>
    </xf>
    <xf numFmtId="165" fontId="6" fillId="0" borderId="23" xfId="58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horizontal="justify" vertical="top" wrapText="1"/>
    </xf>
    <xf numFmtId="0" fontId="7" fillId="0" borderId="13" xfId="0" applyNumberFormat="1" applyFont="1" applyBorder="1" applyAlignment="1">
      <alignment horizontal="justify" wrapText="1"/>
    </xf>
    <xf numFmtId="0" fontId="7" fillId="0" borderId="24" xfId="0" applyFont="1" applyBorder="1" applyAlignment="1">
      <alignment wrapText="1"/>
    </xf>
    <xf numFmtId="165" fontId="12" fillId="0" borderId="25" xfId="58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horizontal="left" vertical="center" wrapText="1"/>
    </xf>
    <xf numFmtId="165" fontId="12" fillId="0" borderId="13" xfId="5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3.140625" style="2" customWidth="1"/>
  </cols>
  <sheetData>
    <row r="1" spans="2:3" ht="14.25" customHeight="1">
      <c r="B1" s="41"/>
      <c r="C1" s="41" t="s">
        <v>29</v>
      </c>
    </row>
    <row r="2" spans="2:3" ht="27" customHeight="1">
      <c r="B2" s="106" t="s">
        <v>145</v>
      </c>
      <c r="C2" s="106"/>
    </row>
    <row r="3" spans="2:3" ht="14.25" customHeight="1">
      <c r="B3" s="41"/>
      <c r="C3" s="41"/>
    </row>
    <row r="4" spans="2:3" ht="0.75" customHeight="1" hidden="1">
      <c r="B4" s="41"/>
      <c r="C4" s="41"/>
    </row>
    <row r="5" spans="2:3" ht="29.25" customHeight="1" hidden="1">
      <c r="B5" s="41"/>
      <c r="C5" s="41"/>
    </row>
    <row r="6" spans="1:5" ht="54" customHeight="1">
      <c r="A6" s="104" t="s">
        <v>124</v>
      </c>
      <c r="B6" s="104"/>
      <c r="C6" s="104"/>
      <c r="D6" s="3"/>
      <c r="E6" s="3"/>
    </row>
    <row r="7" spans="1:3" ht="18.75">
      <c r="A7" s="4"/>
      <c r="B7" s="4"/>
      <c r="C7" s="5"/>
    </row>
    <row r="8" spans="1:3" ht="48" customHeight="1">
      <c r="A8" s="60" t="s">
        <v>0</v>
      </c>
      <c r="B8" s="60" t="s">
        <v>1</v>
      </c>
      <c r="C8" s="6" t="s">
        <v>125</v>
      </c>
    </row>
    <row r="9" spans="1:3" ht="21" customHeight="1">
      <c r="A9" s="52" t="s">
        <v>2</v>
      </c>
      <c r="B9" s="59" t="s">
        <v>40</v>
      </c>
      <c r="C9" s="8">
        <f>C10+C23+C28+C37+C53+C43+C58+C70+C65+C16</f>
        <v>12156.3</v>
      </c>
    </row>
    <row r="10" spans="1:3" ht="18" customHeight="1">
      <c r="A10" s="7" t="s">
        <v>3</v>
      </c>
      <c r="B10" s="9" t="s">
        <v>4</v>
      </c>
      <c r="C10" s="8">
        <f>C11</f>
        <v>2300</v>
      </c>
    </row>
    <row r="11" spans="1:3" ht="15.75" customHeight="1">
      <c r="A11" s="10" t="s">
        <v>5</v>
      </c>
      <c r="B11" s="11" t="s">
        <v>6</v>
      </c>
      <c r="C11" s="72">
        <f>C12+C13+C14</f>
        <v>2300</v>
      </c>
    </row>
    <row r="12" spans="1:3" ht="64.5" customHeight="1">
      <c r="A12" s="13" t="s">
        <v>7</v>
      </c>
      <c r="B12" s="15" t="s">
        <v>53</v>
      </c>
      <c r="C12" s="72">
        <v>2287</v>
      </c>
    </row>
    <row r="13" spans="1:3" ht="102" customHeight="1">
      <c r="A13" s="13" t="s">
        <v>8</v>
      </c>
      <c r="B13" s="15" t="s">
        <v>54</v>
      </c>
      <c r="C13" s="72">
        <v>2</v>
      </c>
    </row>
    <row r="14" spans="1:3" ht="40.5" customHeight="1">
      <c r="A14" s="13" t="s">
        <v>51</v>
      </c>
      <c r="B14" s="15" t="s">
        <v>52</v>
      </c>
      <c r="C14" s="72">
        <v>11</v>
      </c>
    </row>
    <row r="15" spans="1:3" ht="15">
      <c r="A15" s="13"/>
      <c r="B15" s="16"/>
      <c r="C15" s="12"/>
    </row>
    <row r="16" spans="1:3" ht="42.75">
      <c r="A16" s="18" t="s">
        <v>69</v>
      </c>
      <c r="B16" s="19" t="s">
        <v>58</v>
      </c>
      <c r="C16" s="88">
        <f>C17</f>
        <v>2404</v>
      </c>
    </row>
    <row r="17" spans="1:3" ht="38.25">
      <c r="A17" s="13" t="s">
        <v>64</v>
      </c>
      <c r="B17" s="15" t="s">
        <v>59</v>
      </c>
      <c r="C17" s="12">
        <f>C18+C19+C20+C21</f>
        <v>2404</v>
      </c>
    </row>
    <row r="18" spans="1:3" ht="68.25" customHeight="1">
      <c r="A18" s="13" t="s">
        <v>65</v>
      </c>
      <c r="B18" s="15" t="s">
        <v>60</v>
      </c>
      <c r="C18" s="12">
        <v>791</v>
      </c>
    </row>
    <row r="19" spans="1:3" ht="91.5" customHeight="1">
      <c r="A19" s="13" t="s">
        <v>66</v>
      </c>
      <c r="B19" s="15" t="s">
        <v>61</v>
      </c>
      <c r="C19" s="12">
        <v>24</v>
      </c>
    </row>
    <row r="20" spans="1:3" ht="63.75" customHeight="1">
      <c r="A20" s="13" t="s">
        <v>67</v>
      </c>
      <c r="B20" s="15" t="s">
        <v>62</v>
      </c>
      <c r="C20" s="12">
        <v>1589</v>
      </c>
    </row>
    <row r="21" spans="1:3" ht="64.5" customHeight="1">
      <c r="A21" s="13" t="s">
        <v>68</v>
      </c>
      <c r="B21" s="15" t="s">
        <v>63</v>
      </c>
      <c r="C21" s="12">
        <v>0</v>
      </c>
    </row>
    <row r="22" spans="1:3" ht="12.75">
      <c r="A22" s="83"/>
      <c r="B22" s="15"/>
      <c r="C22" s="12"/>
    </row>
    <row r="23" spans="1:3" s="17" customFormat="1" ht="14.25">
      <c r="A23" s="7" t="s">
        <v>70</v>
      </c>
      <c r="B23" s="9" t="s">
        <v>9</v>
      </c>
      <c r="C23" s="88">
        <f>SUM(C24)</f>
        <v>5</v>
      </c>
    </row>
    <row r="24" spans="1:3" ht="21.75" customHeight="1">
      <c r="A24" s="42" t="s">
        <v>71</v>
      </c>
      <c r="B24" s="15" t="s">
        <v>10</v>
      </c>
      <c r="C24" s="12">
        <f>C25</f>
        <v>5</v>
      </c>
    </row>
    <row r="25" spans="1:3" ht="15">
      <c r="A25" s="58" t="s">
        <v>72</v>
      </c>
      <c r="B25" s="57" t="s">
        <v>10</v>
      </c>
      <c r="C25" s="75">
        <v>5</v>
      </c>
    </row>
    <row r="26" spans="1:3" ht="38.25">
      <c r="A26" s="54" t="s">
        <v>73</v>
      </c>
      <c r="B26" s="55" t="s">
        <v>42</v>
      </c>
      <c r="C26" s="50"/>
    </row>
    <row r="27" spans="1:3" ht="15">
      <c r="A27" s="54"/>
      <c r="B27" s="55"/>
      <c r="C27" s="50"/>
    </row>
    <row r="28" spans="1:3" s="17" customFormat="1" ht="14.25">
      <c r="A28" s="52" t="s">
        <v>11</v>
      </c>
      <c r="B28" s="53" t="s">
        <v>12</v>
      </c>
      <c r="C28" s="87">
        <f>C29+C31</f>
        <v>5994</v>
      </c>
    </row>
    <row r="29" spans="1:3" ht="15" customHeight="1">
      <c r="A29" s="10" t="s">
        <v>13</v>
      </c>
      <c r="B29" s="11" t="s">
        <v>14</v>
      </c>
      <c r="C29" s="8">
        <f>C30</f>
        <v>540</v>
      </c>
    </row>
    <row r="30" spans="1:3" ht="40.5" customHeight="1">
      <c r="A30" s="13" t="s">
        <v>76</v>
      </c>
      <c r="B30" s="15" t="s">
        <v>77</v>
      </c>
      <c r="C30" s="72">
        <v>540</v>
      </c>
    </row>
    <row r="31" spans="1:3" ht="15.75" customHeight="1">
      <c r="A31" s="13" t="s">
        <v>15</v>
      </c>
      <c r="B31" s="15" t="s">
        <v>16</v>
      </c>
      <c r="C31" s="12">
        <f>C32+C34</f>
        <v>5454</v>
      </c>
    </row>
    <row r="32" spans="1:3" ht="16.5" customHeight="1">
      <c r="A32" s="13" t="s">
        <v>78</v>
      </c>
      <c r="B32" s="15" t="s">
        <v>79</v>
      </c>
      <c r="C32" s="12">
        <f>C33</f>
        <v>3954</v>
      </c>
    </row>
    <row r="33" spans="1:3" ht="39" customHeight="1">
      <c r="A33" s="13" t="s">
        <v>80</v>
      </c>
      <c r="B33" s="15" t="s">
        <v>81</v>
      </c>
      <c r="C33" s="72">
        <v>3954</v>
      </c>
    </row>
    <row r="34" spans="1:3" ht="17.25" customHeight="1">
      <c r="A34" s="13" t="s">
        <v>82</v>
      </c>
      <c r="B34" s="15" t="s">
        <v>83</v>
      </c>
      <c r="C34" s="72">
        <f>C35</f>
        <v>1500</v>
      </c>
    </row>
    <row r="35" spans="1:3" ht="38.25" customHeight="1">
      <c r="A35" s="13" t="s">
        <v>84</v>
      </c>
      <c r="B35" s="15" t="s">
        <v>108</v>
      </c>
      <c r="C35" s="72">
        <v>1500</v>
      </c>
    </row>
    <row r="36" spans="1:3" ht="18" customHeight="1">
      <c r="A36" s="13"/>
      <c r="B36" s="15"/>
      <c r="C36" s="12"/>
    </row>
    <row r="37" spans="1:3" s="20" customFormat="1" ht="18" customHeight="1">
      <c r="A37" s="18" t="s">
        <v>30</v>
      </c>
      <c r="B37" s="19" t="s">
        <v>17</v>
      </c>
      <c r="C37" s="8">
        <f>C38</f>
        <v>50</v>
      </c>
    </row>
    <row r="38" spans="1:3" ht="42" customHeight="1">
      <c r="A38" s="13" t="s">
        <v>31</v>
      </c>
      <c r="B38" s="15" t="s">
        <v>18</v>
      </c>
      <c r="C38" s="12">
        <f>C39</f>
        <v>50</v>
      </c>
    </row>
    <row r="39" spans="1:3" ht="66" customHeight="1">
      <c r="A39" s="13" t="s">
        <v>32</v>
      </c>
      <c r="B39" s="15" t="s">
        <v>19</v>
      </c>
      <c r="C39" s="12">
        <f>C40+C41</f>
        <v>50</v>
      </c>
    </row>
    <row r="40" spans="1:3" ht="100.5" customHeight="1">
      <c r="A40" s="13" t="s">
        <v>74</v>
      </c>
      <c r="B40" s="15" t="s">
        <v>122</v>
      </c>
      <c r="C40" s="12">
        <v>50</v>
      </c>
    </row>
    <row r="41" spans="1:3" ht="66" customHeight="1">
      <c r="A41" s="13" t="s">
        <v>75</v>
      </c>
      <c r="B41" s="15" t="s">
        <v>121</v>
      </c>
      <c r="C41" s="12">
        <v>0</v>
      </c>
    </row>
    <row r="42" spans="1:3" ht="17.25" customHeight="1">
      <c r="A42" s="13"/>
      <c r="B42" s="15"/>
      <c r="C42" s="12"/>
    </row>
    <row r="43" spans="1:3" ht="44.25" customHeight="1">
      <c r="A43" s="56" t="s">
        <v>128</v>
      </c>
      <c r="B43" s="63" t="s">
        <v>20</v>
      </c>
      <c r="C43" s="64">
        <f>C44+C49</f>
        <v>892.3</v>
      </c>
    </row>
    <row r="44" spans="1:3" ht="79.5" customHeight="1">
      <c r="A44" s="61" t="s">
        <v>126</v>
      </c>
      <c r="B44" s="62" t="s">
        <v>43</v>
      </c>
      <c r="C44" s="47">
        <f>C45+C47</f>
        <v>392.29999999999995</v>
      </c>
    </row>
    <row r="45" spans="1:3" ht="64.5" customHeight="1">
      <c r="A45" s="42" t="s">
        <v>127</v>
      </c>
      <c r="B45" s="43" t="s">
        <v>109</v>
      </c>
      <c r="C45" s="44">
        <f>C46</f>
        <v>254.1</v>
      </c>
    </row>
    <row r="46" spans="1:3" ht="78.75" customHeight="1">
      <c r="A46" s="42" t="s">
        <v>118</v>
      </c>
      <c r="B46" s="43" t="s">
        <v>85</v>
      </c>
      <c r="C46" s="94">
        <v>254.1</v>
      </c>
    </row>
    <row r="47" spans="1:3" ht="78.75" customHeight="1">
      <c r="A47" s="48" t="s">
        <v>45</v>
      </c>
      <c r="B47" s="49" t="s">
        <v>44</v>
      </c>
      <c r="C47" s="50">
        <f>C48</f>
        <v>138.2</v>
      </c>
    </row>
    <row r="48" spans="1:3" ht="66" customHeight="1">
      <c r="A48" s="48" t="s">
        <v>86</v>
      </c>
      <c r="B48" s="49" t="s">
        <v>87</v>
      </c>
      <c r="C48" s="76">
        <v>138.2</v>
      </c>
    </row>
    <row r="49" spans="1:3" ht="75.75" customHeight="1">
      <c r="A49" s="48" t="s">
        <v>46</v>
      </c>
      <c r="B49" s="49" t="s">
        <v>47</v>
      </c>
      <c r="C49" s="50">
        <f>C50</f>
        <v>500</v>
      </c>
    </row>
    <row r="50" spans="1:3" ht="77.25" customHeight="1">
      <c r="A50" s="48" t="s">
        <v>48</v>
      </c>
      <c r="B50" s="49" t="s">
        <v>49</v>
      </c>
      <c r="C50" s="50">
        <f>C51</f>
        <v>500</v>
      </c>
    </row>
    <row r="51" spans="1:3" ht="75" customHeight="1">
      <c r="A51" s="48" t="s">
        <v>88</v>
      </c>
      <c r="B51" s="49" t="s">
        <v>117</v>
      </c>
      <c r="C51" s="76">
        <v>500</v>
      </c>
    </row>
    <row r="52" spans="1:3" ht="14.25" customHeight="1">
      <c r="A52" s="45"/>
      <c r="B52" s="46"/>
      <c r="C52" s="47"/>
    </row>
    <row r="53" spans="1:3" ht="30.75" customHeight="1">
      <c r="A53" s="95" t="s">
        <v>129</v>
      </c>
      <c r="B53" s="96" t="s">
        <v>55</v>
      </c>
      <c r="C53" s="97">
        <f>C54+C56+C55</f>
        <v>100</v>
      </c>
    </row>
    <row r="54" spans="1:3" ht="26.25" customHeight="1">
      <c r="A54" s="39" t="s">
        <v>89</v>
      </c>
      <c r="B54" s="98" t="s">
        <v>90</v>
      </c>
      <c r="C54" s="82">
        <v>0</v>
      </c>
    </row>
    <row r="55" spans="1:3" ht="39" customHeight="1">
      <c r="A55" s="54" t="s">
        <v>91</v>
      </c>
      <c r="B55" s="70" t="s">
        <v>92</v>
      </c>
      <c r="C55" s="82">
        <v>100</v>
      </c>
    </row>
    <row r="56" spans="1:3" ht="26.25" customHeight="1">
      <c r="A56" s="67" t="s">
        <v>93</v>
      </c>
      <c r="B56" s="68" t="s">
        <v>94</v>
      </c>
      <c r="C56" s="69">
        <v>0</v>
      </c>
    </row>
    <row r="57" spans="1:3" ht="13.5" customHeight="1">
      <c r="A57" s="42"/>
      <c r="B57" s="46"/>
      <c r="C57" s="12"/>
    </row>
    <row r="58" spans="1:3" ht="28.5" customHeight="1">
      <c r="A58" s="56" t="s">
        <v>130</v>
      </c>
      <c r="B58" s="73" t="s">
        <v>21</v>
      </c>
      <c r="C58" s="74">
        <f>C62+C59</f>
        <v>400</v>
      </c>
    </row>
    <row r="59" spans="1:3" ht="76.5" customHeight="1">
      <c r="A59" s="39" t="s">
        <v>134</v>
      </c>
      <c r="B59" s="99" t="s">
        <v>135</v>
      </c>
      <c r="C59" s="50">
        <f>C60+C61</f>
        <v>400</v>
      </c>
    </row>
    <row r="60" spans="1:3" ht="77.25" customHeight="1">
      <c r="A60" s="39" t="s">
        <v>132</v>
      </c>
      <c r="B60" s="40" t="s">
        <v>133</v>
      </c>
      <c r="C60" s="50">
        <v>0</v>
      </c>
    </row>
    <row r="61" spans="1:3" ht="75.75" customHeight="1">
      <c r="A61" s="39" t="s">
        <v>136</v>
      </c>
      <c r="B61" s="100" t="s">
        <v>137</v>
      </c>
      <c r="C61" s="101">
        <v>400</v>
      </c>
    </row>
    <row r="62" spans="1:3" ht="27.75" customHeight="1">
      <c r="A62" s="84" t="s">
        <v>131</v>
      </c>
      <c r="B62" s="85" t="s">
        <v>110</v>
      </c>
      <c r="C62" s="86">
        <f>C63</f>
        <v>0</v>
      </c>
    </row>
    <row r="63" spans="1:3" ht="38.25" customHeight="1">
      <c r="A63" s="54" t="s">
        <v>119</v>
      </c>
      <c r="B63" s="77" t="s">
        <v>95</v>
      </c>
      <c r="C63" s="81">
        <v>0</v>
      </c>
    </row>
    <row r="64" spans="1:3" ht="12.75" customHeight="1">
      <c r="A64" s="54"/>
      <c r="B64" s="40"/>
      <c r="C64" s="76"/>
    </row>
    <row r="65" spans="1:3" ht="25.5" customHeight="1">
      <c r="A65" s="78" t="s">
        <v>120</v>
      </c>
      <c r="B65" s="80" t="s">
        <v>56</v>
      </c>
      <c r="C65" s="79">
        <f>C68+C67+C66</f>
        <v>11</v>
      </c>
    </row>
    <row r="66" spans="1:3" ht="64.5" customHeight="1">
      <c r="A66" s="54" t="s">
        <v>144</v>
      </c>
      <c r="B66" s="102" t="s">
        <v>143</v>
      </c>
      <c r="C66" s="103">
        <v>0</v>
      </c>
    </row>
    <row r="67" spans="1:3" ht="51.75" customHeight="1">
      <c r="A67" s="54" t="s">
        <v>57</v>
      </c>
      <c r="B67" s="40" t="s">
        <v>114</v>
      </c>
      <c r="C67" s="76">
        <v>10</v>
      </c>
    </row>
    <row r="68" spans="1:3" ht="36.75" customHeight="1">
      <c r="A68" s="54" t="s">
        <v>96</v>
      </c>
      <c r="B68" s="40" t="s">
        <v>97</v>
      </c>
      <c r="C68" s="76">
        <v>1</v>
      </c>
    </row>
    <row r="69" spans="1:3" ht="12.75" customHeight="1">
      <c r="A69" s="39"/>
      <c r="B69" s="55"/>
      <c r="C69" s="50"/>
    </row>
    <row r="70" spans="1:3" ht="21.75" customHeight="1">
      <c r="A70" s="18" t="s">
        <v>34</v>
      </c>
      <c r="B70" s="22" t="s">
        <v>22</v>
      </c>
      <c r="C70" s="21">
        <f>C73</f>
        <v>0</v>
      </c>
    </row>
    <row r="71" spans="1:3" ht="23.25" customHeight="1">
      <c r="A71" s="13" t="s">
        <v>35</v>
      </c>
      <c r="B71" s="23" t="s">
        <v>23</v>
      </c>
      <c r="C71" s="12">
        <f>C72</f>
        <v>0</v>
      </c>
    </row>
    <row r="72" spans="1:3" ht="27" customHeight="1">
      <c r="A72" s="13" t="s">
        <v>98</v>
      </c>
      <c r="B72" s="15" t="s">
        <v>111</v>
      </c>
      <c r="C72" s="12">
        <v>0</v>
      </c>
    </row>
    <row r="73" spans="1:3" ht="24" customHeight="1">
      <c r="A73" s="13" t="s">
        <v>36</v>
      </c>
      <c r="B73" s="23" t="s">
        <v>22</v>
      </c>
      <c r="C73" s="72">
        <f>C74</f>
        <v>0</v>
      </c>
    </row>
    <row r="74" spans="1:3" ht="27" customHeight="1">
      <c r="A74" s="13" t="s">
        <v>113</v>
      </c>
      <c r="B74" s="23" t="s">
        <v>99</v>
      </c>
      <c r="C74" s="12">
        <v>0</v>
      </c>
    </row>
    <row r="75" spans="1:3" s="17" customFormat="1" ht="14.25">
      <c r="A75" s="7"/>
      <c r="B75" s="24" t="s">
        <v>24</v>
      </c>
      <c r="C75" s="8">
        <f>C9</f>
        <v>12156.3</v>
      </c>
    </row>
    <row r="76" spans="1:3" ht="14.25">
      <c r="A76" s="25"/>
      <c r="B76" s="25"/>
      <c r="C76" s="26"/>
    </row>
    <row r="77" spans="1:3" s="30" customFormat="1" ht="14.25">
      <c r="A77" s="27" t="s">
        <v>37</v>
      </c>
      <c r="B77" s="28" t="s">
        <v>25</v>
      </c>
      <c r="C77" s="29">
        <f>C78+C84+C87+C81</f>
        <v>13300.7</v>
      </c>
    </row>
    <row r="78" spans="1:3" s="30" customFormat="1" ht="28.5">
      <c r="A78" s="18" t="s">
        <v>38</v>
      </c>
      <c r="B78" s="19" t="s">
        <v>26</v>
      </c>
      <c r="C78" s="90">
        <f>C79</f>
        <v>11050</v>
      </c>
    </row>
    <row r="79" spans="1:3" s="32" customFormat="1" ht="28.5" customHeight="1">
      <c r="A79" s="13" t="s">
        <v>100</v>
      </c>
      <c r="B79" s="15" t="s">
        <v>101</v>
      </c>
      <c r="C79" s="66">
        <v>11050</v>
      </c>
    </row>
    <row r="80" spans="1:3" s="32" customFormat="1" ht="15.75" customHeight="1">
      <c r="A80" s="13"/>
      <c r="B80" s="15"/>
      <c r="C80" s="66"/>
    </row>
    <row r="81" spans="1:3" s="32" customFormat="1" ht="42" customHeight="1">
      <c r="A81" s="18" t="s">
        <v>138</v>
      </c>
      <c r="B81" s="19" t="s">
        <v>139</v>
      </c>
      <c r="C81" s="89">
        <f>C82</f>
        <v>0</v>
      </c>
    </row>
    <row r="82" spans="1:3" s="32" customFormat="1" ht="22.5" customHeight="1">
      <c r="A82" s="13" t="s">
        <v>140</v>
      </c>
      <c r="B82" s="15" t="s">
        <v>141</v>
      </c>
      <c r="C82" s="66"/>
    </row>
    <row r="83" spans="1:3" s="32" customFormat="1" ht="15">
      <c r="A83" s="13"/>
      <c r="B83" s="15"/>
      <c r="C83" s="66"/>
    </row>
    <row r="84" spans="1:3" s="30" customFormat="1" ht="28.5">
      <c r="A84" s="18" t="s">
        <v>39</v>
      </c>
      <c r="B84" s="33" t="s">
        <v>27</v>
      </c>
      <c r="C84" s="65">
        <f>C85</f>
        <v>322.2</v>
      </c>
    </row>
    <row r="85" spans="1:3" s="32" customFormat="1" ht="40.5" customHeight="1">
      <c r="A85" s="13" t="s">
        <v>102</v>
      </c>
      <c r="B85" s="51" t="s">
        <v>103</v>
      </c>
      <c r="C85" s="31">
        <v>322.2</v>
      </c>
    </row>
    <row r="86" spans="1:3" s="32" customFormat="1" ht="15">
      <c r="A86" s="13"/>
      <c r="B86" s="14"/>
      <c r="C86" s="34"/>
    </row>
    <row r="87" spans="1:3" s="32" customFormat="1" ht="16.5" customHeight="1">
      <c r="A87" s="18" t="s">
        <v>123</v>
      </c>
      <c r="B87" s="33" t="s">
        <v>41</v>
      </c>
      <c r="C87" s="89">
        <f>C88</f>
        <v>1928.5</v>
      </c>
    </row>
    <row r="88" spans="1:3" s="32" customFormat="1" ht="25.5">
      <c r="A88" s="13" t="s">
        <v>104</v>
      </c>
      <c r="B88" s="14" t="s">
        <v>142</v>
      </c>
      <c r="C88" s="31">
        <v>1928.5</v>
      </c>
    </row>
    <row r="89" spans="1:3" s="32" customFormat="1" ht="15">
      <c r="A89" s="13"/>
      <c r="B89" s="14"/>
      <c r="C89" s="34"/>
    </row>
    <row r="90" spans="1:3" s="32" customFormat="1" ht="99.75" customHeight="1">
      <c r="A90" s="36" t="s">
        <v>33</v>
      </c>
      <c r="B90" s="37" t="s">
        <v>115</v>
      </c>
      <c r="C90" s="38">
        <v>0</v>
      </c>
    </row>
    <row r="91" spans="1:3" ht="92.25" customHeight="1">
      <c r="A91" s="13" t="s">
        <v>105</v>
      </c>
      <c r="B91" s="15" t="s">
        <v>112</v>
      </c>
      <c r="C91" s="12">
        <v>0</v>
      </c>
    </row>
    <row r="92" spans="1:3" ht="84.75" customHeight="1">
      <c r="A92" s="91" t="s">
        <v>50</v>
      </c>
      <c r="B92" s="92" t="s">
        <v>116</v>
      </c>
      <c r="C92" s="93">
        <f>C93</f>
        <v>0</v>
      </c>
    </row>
    <row r="93" spans="1:4" ht="49.5" customHeight="1">
      <c r="A93" s="45" t="s">
        <v>106</v>
      </c>
      <c r="B93" s="46" t="s">
        <v>107</v>
      </c>
      <c r="C93" s="47">
        <v>0</v>
      </c>
      <c r="D93" s="71"/>
    </row>
    <row r="94" spans="1:3" ht="15.75">
      <c r="A94" s="105" t="s">
        <v>28</v>
      </c>
      <c r="B94" s="105"/>
      <c r="C94" s="35">
        <f>C75+C77+C92</f>
        <v>25457</v>
      </c>
    </row>
  </sheetData>
  <sheetProtection/>
  <mergeCells count="3">
    <mergeCell ref="A6:C6"/>
    <mergeCell ref="A94:B94"/>
    <mergeCell ref="B2:C2"/>
  </mergeCells>
  <printOptions/>
  <pageMargins left="0.984251968503937" right="0.3937007874015748" top="0.5905511811023623" bottom="0.5905511811023623" header="0.5118110236220472" footer="0"/>
  <pageSetup horizontalDpi="300" verticalDpi="300" orientation="portrait" paperSize="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2015-11-06T08:48:22Z</cp:lastPrinted>
  <dcterms:modified xsi:type="dcterms:W3CDTF">2016-02-01T06:13:51Z</dcterms:modified>
  <cp:category/>
  <cp:version/>
  <cp:contentType/>
  <cp:contentStatus/>
</cp:coreProperties>
</file>