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<sst xmlns="http://schemas.openxmlformats.org/spreadsheetml/2006/main" count="1168" uniqueCount="289">
  <si>
    <t xml:space="preserve"> 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</si>
  <si>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</si>
  <si>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</si>
  <si>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</si>
  <si>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</si>
  <si>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</si>
  <si>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</si>
  <si>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</si>
  <si>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</si>
  <si>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</si>
  <si>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</si>
  <si>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</si>
  <si>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</si>
  <si>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</si>
  <si>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</si>
  <si>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</si>
  <si>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</si>
  <si>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</si>
  <si>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</si>
  <si>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</si>
  <si>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</si>
  <si>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</si>
  <si>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</si>
  <si>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</si>
  <si>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</si>
  <si>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</si>
  <si>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</si>
  <si>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</si>
  <si>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</si>
  <si>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</si>
  <si>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</si>
  <si>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</si>
  <si>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</si>
  <si>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</si>
  <si>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</si>
  <si>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</si>
  <si>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</si>
  <si>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</si>
  <si>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</si>
  <si>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</si>
  <si>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</si>
  <si>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</si>
  <si>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</si>
  <si>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</si>
  <si>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</si>
  <si>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</si>
  <si>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</si>
  <si>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0309</t>
  </si>
  <si>
    <t>0801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</si>
  <si>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</si>
  <si>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</si>
  <si>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</si>
  <si>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</si>
  <si>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</si>
  <si>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</si>
  <si>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</si>
  <si>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</si>
  <si>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</si>
  <si>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</si>
  <si>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</si>
  <si>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</si>
  <si>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</si>
  <si>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</si>
  <si>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</si>
  <si>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</si>
  <si>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</si>
  <si>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</si>
  <si>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</si>
  <si>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</si>
  <si>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</si>
  <si>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</si>
  <si>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</si>
  <si>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</si>
  <si>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</si>
  <si>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</si>
  <si>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</si>
  <si>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</si>
  <si>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</si>
  <si>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</si>
  <si>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</si>
  <si>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</si>
  <si>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</si>
  <si>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</si>
  <si>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</si>
  <si>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</si>
  <si>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</si>
  <si>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1</t>
  </si>
  <si>
    <t>уличное освещение</t>
  </si>
  <si>
    <t>прочие мероприятия по благоустройству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</si>
  <si>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</si>
  <si>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</si>
  <si>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</si>
  <si>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</si>
  <si>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</si>
  <si>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</si>
  <si>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</si>
  <si>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</si>
  <si>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</si>
  <si>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</si>
  <si>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</si>
  <si>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</si>
  <si>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</si>
  <si>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</si>
  <si>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</si>
  <si>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</si>
  <si>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</si>
  <si>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</si>
  <si>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</si>
  <si>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</si>
  <si>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</si>
  <si>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</si>
  <si>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</si>
  <si>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по разделам, подразделам, целевым статьям (муниципальным программам и непрограммным направлениям деятельности) и группам (группам и подгруппам)</t>
  </si>
  <si>
    <t>видов расходов  классификации расходов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</si>
  <si>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</si>
  <si>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</si>
  <si>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</si>
  <si>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</si>
  <si>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</si>
  <si>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</si>
  <si>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</si>
  <si>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</si>
  <si>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</si>
  <si>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</si>
  <si>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</si>
  <si>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</si>
  <si>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</si>
  <si>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991000110</t>
  </si>
  <si>
    <t>9920000000</t>
  </si>
  <si>
    <t>9920000110</t>
  </si>
  <si>
    <t>9920000190</t>
  </si>
  <si>
    <t>9990000300</t>
  </si>
  <si>
    <t>9990000200</t>
  </si>
  <si>
    <t>0130000000</t>
  </si>
  <si>
    <t>2230000000</t>
  </si>
  <si>
    <t>0230000000</t>
  </si>
  <si>
    <t>0330000000</t>
  </si>
  <si>
    <t>2030000000</t>
  </si>
  <si>
    <t>0430000000</t>
  </si>
  <si>
    <t>0530000000</t>
  </si>
  <si>
    <t>2130000000</t>
  </si>
  <si>
    <t>1430000000</t>
  </si>
  <si>
    <t>1930000000</t>
  </si>
  <si>
    <t>0730000000</t>
  </si>
  <si>
    <t>0730096010</t>
  </si>
  <si>
    <t>9990096010</t>
  </si>
  <si>
    <t>0830000000</t>
  </si>
  <si>
    <t>0930000000</t>
  </si>
  <si>
    <t>1030000000</t>
  </si>
  <si>
    <t>1030000010</t>
  </si>
  <si>
    <t>9990051180</t>
  </si>
  <si>
    <t>1030000020</t>
  </si>
  <si>
    <t>1130000000</t>
  </si>
  <si>
    <t>1230000000</t>
  </si>
  <si>
    <t>1330000000</t>
  </si>
  <si>
    <t>9990000410</t>
  </si>
  <si>
    <t>320</t>
  </si>
  <si>
    <t>Социальные выплаты гражданам, кроме публичных нормативных социальных выплат</t>
  </si>
  <si>
    <t>2.2</t>
  </si>
  <si>
    <t>2.3</t>
  </si>
  <si>
    <t>4.1</t>
  </si>
  <si>
    <t>4.2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</si>
  <si>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</si>
  <si>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</si>
  <si>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</si>
  <si>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</si>
  <si>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</si>
  <si>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</si>
  <si>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</si>
  <si>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</si>
  <si>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</si>
  <si>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</si>
  <si>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</si>
  <si>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</si>
  <si>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</si>
  <si>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</si>
  <si>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</si>
  <si>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</si>
  <si>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20.1</t>
  </si>
  <si>
    <t>20.2</t>
  </si>
  <si>
    <t>21</t>
  </si>
  <si>
    <t>22</t>
  </si>
  <si>
    <t>23</t>
  </si>
  <si>
    <t>24</t>
  </si>
  <si>
    <t>25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</si>
  <si>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</si>
  <si>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</si>
  <si>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2017-2019 годы"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</si>
  <si>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2017-2019 годы"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</si>
  <si>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2017-2019 годы"</t>
  </si>
  <si>
    <t xml:space="preserve">Другие вопросы в области культуры, кинематографии </t>
  </si>
  <si>
    <t>Молодежная политика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</si>
  <si>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годы"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</si>
  <si>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годы", в том числе:</t>
  </si>
  <si>
    <t xml:space="preserve">Администрация муниципального образования поселок Никологоры </t>
  </si>
  <si>
    <t xml:space="preserve">Глава местной администрации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</si>
  <si>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</si>
  <si>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</si>
  <si>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</si>
  <si>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2017-2019 годы"</t>
  </si>
  <si>
    <t>0630000000</t>
  </si>
  <si>
    <t>21.1</t>
  </si>
  <si>
    <t>21.2</t>
  </si>
  <si>
    <t>26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</si>
  <si>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2018 год</t>
  </si>
  <si>
    <t>План на 2018 год (тыс.руб.)</t>
  </si>
  <si>
    <t>Муниципальная программа "Формирование современной городской среды муниципального образования поселок Никологоры на 2018-2022 годы"</t>
  </si>
  <si>
    <t>1530000000</t>
  </si>
  <si>
    <t>Муниципальная программа "Профилактика преступлений и правонарушений в муниципальном образовании поселок Никологоры на 2018-2020 годы"</t>
  </si>
  <si>
    <t>Муниципальная программа "Совершенствование системы управления муниципальным имуществом в муниципальном образовании поселок Никологоры на 2018-2020 годы"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</si>
  <si>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2018-2020 годы"</t>
  </si>
  <si>
    <t>27</t>
  </si>
  <si>
    <t>Распределение ассигнований из бюджета  муниципального образования                                                                             поселок Никологоры Вязниковского района Владимирской области на 2018 год</t>
  </si>
  <si>
    <t>Всего расходов на 2018 год в тыс.руб.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</si>
  <si>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2016-2018 годы" в том числе:</t>
  </si>
  <si>
    <t>Муниципальная программа "Развитие муниципальной службы в муниципальном образовании поселок Никологоры Вязниковского района Владимирской области на 2016-2018 годы"</t>
  </si>
  <si>
    <t>Муниципальная программа "Обеспечение охраны жизни людей на водных объектах, расположенных на территории муниципального образования поселок Никологоры в период 2017-2019 годов"</t>
  </si>
  <si>
    <t>Муниципальная программа "Пожарная безопасность в муниципальном образовании  поселок Никологоры на  2017-2019 годы"</t>
  </si>
  <si>
    <t>Муниципальная программа "Дорожное хозяйство муниципального образования поселок Никологоры на 2016-2018 годы"</t>
  </si>
  <si>
    <t>Муниципальная программа "Обеспечение безопасности дорожного движения в муниципальном образовании поселок Никологоры на 2016-2018 годы"</t>
  </si>
  <si>
    <t>Муниципальная программа "Информатизация муниципального образования поселок Никологоры Вязниковского района Владимирской области на 2016-2018 годы"</t>
  </si>
  <si>
    <t>Муниципальная программа "Благоустройство территории муниципального образования поселок Никологоры Вязниковского района на 2016-2018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</si>
  <si>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2016-2018 годы"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</si>
  <si>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2016- 2018 годы"</t>
  </si>
  <si>
    <t>Муниципальная программа "Дорожное хозяйство  муниципального образования поселок Никологоры на 2016-2018 годы"</t>
  </si>
  <si>
    <t>5.1</t>
  </si>
  <si>
    <t>5.2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</si>
  <si>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</si>
  <si>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Доплаты к пенсиям государственных служащих субъектов Российской Федерации и муницпальных служащих 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</si>
  <si>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</si>
  <si>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</si>
  <si>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</si>
  <si>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11.1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</si>
  <si>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</si>
  <si>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0430072460</t>
  </si>
  <si>
    <t>11.2</t>
  </si>
  <si>
    <t>расходы местного бюджета, в том числе:</t>
  </si>
  <si>
    <t>11.2.1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</si>
  <si>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</si>
  <si>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24.1</t>
  </si>
  <si>
    <t>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федерального бюджета)</t>
  </si>
  <si>
    <t>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областного бюджета)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</si>
  <si>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</si>
  <si>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24.2</t>
  </si>
  <si>
    <t>Муниципальная программа "Формирование современной городской среды муниципального образования поселок Никологоры на 2018-2022 годы", в том числе:</t>
  </si>
  <si>
    <t>24.3</t>
  </si>
  <si>
    <t>0605</t>
  </si>
  <si>
    <t>29</t>
  </si>
  <si>
    <t>29.1</t>
  </si>
  <si>
    <t>29.2</t>
  </si>
  <si>
    <t>29.3</t>
  </si>
  <si>
    <t>29.4</t>
  </si>
  <si>
    <t>29.5</t>
  </si>
  <si>
    <t>29.5.1</t>
  </si>
  <si>
    <t>29.6</t>
  </si>
  <si>
    <t>29.6.1</t>
  </si>
  <si>
    <t>29.7</t>
  </si>
  <si>
    <t>29.8</t>
  </si>
  <si>
    <t>29.9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</si>
  <si>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</si>
  <si>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</si>
  <si>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в том числе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</si>
  <si>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</si>
  <si>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</si>
  <si>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</si>
  <si>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</si>
  <si>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</si>
  <si>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12.1</t>
  </si>
  <si>
    <t>12.2</t>
  </si>
  <si>
    <t>Другие вопросы в области охраны окружающей среды</t>
  </si>
  <si>
    <t>- мероприятия по обустройству дворовых территорий</t>
  </si>
  <si>
    <t>24.1.1</t>
  </si>
  <si>
    <t>24.1.2</t>
  </si>
  <si>
    <t>24.1.3</t>
  </si>
  <si>
    <t>15301L5550</t>
  </si>
  <si>
    <t>24.1.4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</si>
  <si>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</si>
  <si>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</si>
  <si>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24.2.1</t>
  </si>
  <si>
    <t>24.2.2</t>
  </si>
  <si>
    <t>24.2.3</t>
  </si>
  <si>
    <t>15302L5550</t>
  </si>
  <si>
    <t>в том числе 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федерального бюджета)</t>
  </si>
  <si>
    <t>в том числе 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областного бюджета)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</si>
  <si>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</si>
  <si>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04300S0000</t>
  </si>
  <si>
    <t>223000000</t>
  </si>
  <si>
    <t>Приложение № 4 к решению Совета народных депутатов муниципального образования поселок Никологоры от 30.11.2018 №140</t>
  </si>
  <si>
    <t>муниципального образования поселок Никологоры                          от 30.11.2018 №140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</si>
</sst>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64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64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64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64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64" fontId="30" fillId="0" borderId="10" xfId="0" applyNumberFormat="1" applyFont="1" applyBorder="1" applyAlignment="1">
      <alignment horizontal="center"/>
    </xf>
    <xf numFmtId="164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64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49" fontId="30" fillId="0" borderId="11" xfId="53" applyNumberFormat="1" applyFont="1" applyBorder="1" applyAlignment="1">
      <alignment horizontal="left" wrapText="1"/>
      <protection/>
    </xf>
    <xf numFmtId="0" fontId="30" fillId="0" borderId="11" xfId="0" applyFont="1" applyBorder="1" applyAlignment="1">
      <alignment wrapText="1"/>
    </xf>
    <xf numFmtId="0" fontId="30" fillId="0" borderId="10" xfId="0" applyFont="1" applyBorder="1" applyAlignment="1">
      <alignment horizontal="justify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49" fontId="30" fillId="0" borderId="10" xfId="53" applyNumberFormat="1" applyFont="1" applyBorder="1" applyAlignment="1">
      <alignment horizontal="center"/>
      <protection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49" fontId="3" fillId="0" borderId="16" xfId="53" applyNumberFormat="1" applyFont="1" applyBorder="1" applyAlignment="1">
      <alignment horizontal="center" wrapText="1"/>
      <protection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64" fontId="32" fillId="32" borderId="10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0" fontId="30" fillId="0" borderId="18" xfId="0" applyFont="1" applyBorder="1" applyAlignment="1">
      <alignment horizontal="justify"/>
    </xf>
    <xf numFmtId="49" fontId="3" fillId="0" borderId="18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64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0" fontId="30" fillId="0" borderId="11" xfId="53" applyNumberFormat="1" applyFont="1" applyBorder="1" applyAlignment="1">
      <alignment horizontal="left" wrapText="1"/>
      <protection/>
    </xf>
    <xf numFmtId="164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 wrapText="1"/>
    </xf>
    <xf numFmtId="49" fontId="10" fillId="0" borderId="16" xfId="0" applyNumberFormat="1" applyFont="1" applyBorder="1" applyAlignment="1">
      <alignment horizontal="center"/>
    </xf>
    <xf numFmtId="49" fontId="3" fillId="0" borderId="21" xfId="53" applyNumberFormat="1" applyFont="1" applyBorder="1" applyAlignment="1">
      <alignment horizontal="center" wrapText="1"/>
      <protection/>
    </xf>
    <xf numFmtId="49" fontId="3" fillId="0" borderId="21" xfId="53" applyNumberFormat="1" applyFont="1" applyBorder="1" applyAlignment="1">
      <alignment horizontal="center"/>
      <protection/>
    </xf>
    <xf numFmtId="49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49" fontId="69" fillId="0" borderId="16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/>
      <protection/>
    </xf>
    <xf numFmtId="164" fontId="68" fillId="0" borderId="16" xfId="0" applyNumberFormat="1" applyFont="1" applyBorder="1" applyAlignment="1">
      <alignment horizontal="center"/>
    </xf>
    <xf numFmtId="164" fontId="30" fillId="33" borderId="14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justify"/>
    </xf>
    <xf numFmtId="49" fontId="30" fillId="0" borderId="11" xfId="0" applyNumberFormat="1" applyFont="1" applyBorder="1" applyAlignment="1">
      <alignment wrapText="1"/>
    </xf>
    <xf numFmtId="49" fontId="69" fillId="0" borderId="16" xfId="0" applyNumberFormat="1" applyFont="1" applyBorder="1" applyAlignment="1">
      <alignment horizontal="justify" wrapText="1"/>
    </xf>
    <xf numFmtId="164" fontId="30" fillId="0" borderId="12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53" applyNumberFormat="1" applyFont="1" applyBorder="1" applyAlignment="1">
      <alignment horizontal="center" wrapText="1"/>
      <protection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pane xSplit="1" ySplit="11" topLeftCell="B15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76" sqref="E176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5" width="15.125" style="3" customWidth="1"/>
  </cols>
  <sheetData>
    <row r="1" spans="1:5" ht="27" customHeight="1">
      <c r="A1" s="4"/>
      <c r="B1" s="5"/>
      <c r="C1" s="258" t="s">
        <v>287</v>
      </c>
      <c r="D1" s="258"/>
      <c r="E1" s="258"/>
    </row>
    <row r="2" spans="1:5" ht="5.25" customHeight="1">
      <c r="A2" s="4"/>
      <c r="B2" s="5"/>
      <c r="C2" s="258"/>
      <c r="D2" s="258"/>
      <c r="E2" s="258"/>
    </row>
    <row r="3" spans="1:6" ht="6.75" customHeight="1">
      <c r="A3" s="4"/>
      <c r="B3" s="6"/>
      <c r="C3" s="258"/>
      <c r="D3" s="258"/>
      <c r="E3" s="258"/>
      <c r="F3" t="s">
        <v>0</v>
      </c>
    </row>
    <row r="4" spans="1:5" ht="12.75">
      <c r="A4" s="4"/>
      <c r="B4" s="6"/>
      <c r="C4" s="114"/>
      <c r="D4" s="114"/>
      <c r="E4" s="114"/>
    </row>
    <row r="5" spans="1:5" ht="25.5" customHeight="1">
      <c r="A5" s="259" t="s">
        <v>212</v>
      </c>
      <c r="B5" s="259"/>
      <c r="C5" s="259"/>
      <c r="D5" s="259"/>
      <c r="E5" s="259"/>
    </row>
    <row r="6" spans="1:5" ht="24" customHeight="1">
      <c r="A6" s="259" t="s">
        <v>112</v>
      </c>
      <c r="B6" s="259"/>
      <c r="C6" s="259"/>
      <c r="D6" s="259"/>
      <c r="E6" s="259"/>
    </row>
    <row r="7" spans="1:5" ht="12.75">
      <c r="A7" s="260" t="s">
        <v>113</v>
      </c>
      <c r="B7" s="260"/>
      <c r="C7" s="260"/>
      <c r="D7" s="260"/>
      <c r="E7" s="260"/>
    </row>
    <row r="8" spans="1:5" ht="12.75">
      <c r="A8" s="9"/>
      <c r="B8" s="8"/>
      <c r="C8" s="8"/>
      <c r="D8" s="8"/>
      <c r="E8" s="8"/>
    </row>
    <row r="9" spans="1:5" ht="12.75" customHeight="1">
      <c r="A9" s="255" t="s">
        <v>1</v>
      </c>
      <c r="B9" s="256" t="s">
        <v>2</v>
      </c>
      <c r="C9" s="257" t="s">
        <v>3</v>
      </c>
      <c r="D9" s="257" t="s">
        <v>4</v>
      </c>
      <c r="E9" s="254" t="s">
        <v>213</v>
      </c>
    </row>
    <row r="10" spans="1:7" ht="36.75" customHeight="1">
      <c r="A10" s="255"/>
      <c r="B10" s="256"/>
      <c r="C10" s="257"/>
      <c r="D10" s="257"/>
      <c r="E10" s="254"/>
      <c r="G10" t="s">
        <v>0</v>
      </c>
    </row>
    <row r="11" spans="1:5" ht="12" customHeight="1">
      <c r="A11" s="10">
        <v>1</v>
      </c>
      <c r="B11" s="116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5</v>
      </c>
      <c r="B12" s="14" t="s">
        <v>6</v>
      </c>
      <c r="C12" s="14" t="s">
        <v>125</v>
      </c>
      <c r="D12" s="14" t="s">
        <v>7</v>
      </c>
      <c r="E12" s="15">
        <f>+E13+E27+E31</f>
        <v>8114.7</v>
      </c>
    </row>
    <row r="13" spans="1:5" s="25" customFormat="1" ht="64.5" customHeight="1">
      <c r="A13" s="16" t="s">
        <v>91</v>
      </c>
      <c r="B13" s="17" t="s">
        <v>8</v>
      </c>
      <c r="C13" s="17" t="s">
        <v>125</v>
      </c>
      <c r="D13" s="17" t="s">
        <v>7</v>
      </c>
      <c r="E13" s="18">
        <f>E17+E14+E24</f>
        <v>6512.2</v>
      </c>
    </row>
    <row r="14" spans="1:5" s="24" customFormat="1" ht="21.75" customHeight="1">
      <c r="A14" s="20" t="s">
        <v>197</v>
      </c>
      <c r="B14" s="21" t="s">
        <v>8</v>
      </c>
      <c r="C14" s="21" t="s">
        <v>126</v>
      </c>
      <c r="D14" s="21" t="s">
        <v>7</v>
      </c>
      <c r="E14" s="22">
        <f>E15</f>
        <v>747.9</v>
      </c>
    </row>
    <row r="15" spans="1:5" ht="60.75" customHeight="1">
      <c r="A15" s="26" t="s">
        <v>76</v>
      </c>
      <c r="B15" s="21" t="s">
        <v>8</v>
      </c>
      <c r="C15" s="21" t="s">
        <v>126</v>
      </c>
      <c r="D15" s="21" t="s">
        <v>69</v>
      </c>
      <c r="E15" s="160">
        <f>E16</f>
        <v>747.9</v>
      </c>
    </row>
    <row r="16" spans="1:5" ht="24" customHeight="1">
      <c r="A16" s="26" t="s">
        <v>107</v>
      </c>
      <c r="B16" s="21" t="s">
        <v>8</v>
      </c>
      <c r="C16" s="21" t="s">
        <v>127</v>
      </c>
      <c r="D16" s="21" t="s">
        <v>106</v>
      </c>
      <c r="E16" s="160">
        <v>747.9</v>
      </c>
    </row>
    <row r="17" spans="1:5" s="24" customFormat="1" ht="22.5" customHeight="1">
      <c r="A17" s="26" t="s">
        <v>198</v>
      </c>
      <c r="B17" s="21" t="s">
        <v>8</v>
      </c>
      <c r="C17" s="21" t="s">
        <v>128</v>
      </c>
      <c r="D17" s="21" t="s">
        <v>7</v>
      </c>
      <c r="E17" s="160">
        <f>E18+E20+E22</f>
        <v>5642.3</v>
      </c>
    </row>
    <row r="18" spans="1:5" s="24" customFormat="1" ht="57" customHeight="1">
      <c r="A18" s="26" t="s">
        <v>76</v>
      </c>
      <c r="B18" s="21" t="s">
        <v>8</v>
      </c>
      <c r="C18" s="21" t="s">
        <v>129</v>
      </c>
      <c r="D18" s="21" t="s">
        <v>69</v>
      </c>
      <c r="E18" s="160">
        <f>E19</f>
        <v>5512</v>
      </c>
    </row>
    <row r="19" spans="1:5" s="24" customFormat="1" ht="27" customHeight="1">
      <c r="A19" s="26" t="s">
        <v>107</v>
      </c>
      <c r="B19" s="21" t="s">
        <v>8</v>
      </c>
      <c r="C19" s="21" t="s">
        <v>129</v>
      </c>
      <c r="D19" s="21" t="s">
        <v>106</v>
      </c>
      <c r="E19" s="160">
        <v>5512</v>
      </c>
    </row>
    <row r="20" spans="1:5" s="24" customFormat="1" ht="22.5" customHeight="1">
      <c r="A20" s="26" t="s">
        <v>230</v>
      </c>
      <c r="B20" s="21" t="s">
        <v>8</v>
      </c>
      <c r="C20" s="21" t="s">
        <v>130</v>
      </c>
      <c r="D20" s="21" t="s">
        <v>70</v>
      </c>
      <c r="E20" s="160">
        <f>E21</f>
        <v>130.3</v>
      </c>
    </row>
    <row r="21" spans="1:5" s="24" customFormat="1" ht="22.5" customHeight="1">
      <c r="A21" s="26" t="s">
        <v>109</v>
      </c>
      <c r="B21" s="21" t="s">
        <v>8</v>
      </c>
      <c r="C21" s="21" t="s">
        <v>130</v>
      </c>
      <c r="D21" s="21" t="s">
        <v>108</v>
      </c>
      <c r="E21" s="160">
        <v>130.3</v>
      </c>
    </row>
    <row r="22" spans="1:5" s="24" customFormat="1" ht="17.25" customHeight="1">
      <c r="A22" s="26" t="s">
        <v>77</v>
      </c>
      <c r="B22" s="21" t="s">
        <v>8</v>
      </c>
      <c r="C22" s="21" t="s">
        <v>130</v>
      </c>
      <c r="D22" s="21" t="s">
        <v>71</v>
      </c>
      <c r="E22" s="160">
        <f>E23</f>
        <v>0</v>
      </c>
    </row>
    <row r="23" spans="1:5" s="24" customFormat="1" ht="17.25" customHeight="1">
      <c r="A23" s="26" t="s">
        <v>111</v>
      </c>
      <c r="B23" s="21" t="s">
        <v>8</v>
      </c>
      <c r="C23" s="21" t="s">
        <v>130</v>
      </c>
      <c r="D23" s="21" t="s">
        <v>110</v>
      </c>
      <c r="E23" s="160">
        <v>0</v>
      </c>
    </row>
    <row r="24" spans="1:5" ht="80.25" customHeight="1">
      <c r="A24" s="118" t="s">
        <v>99</v>
      </c>
      <c r="B24" s="21" t="s">
        <v>8</v>
      </c>
      <c r="C24" s="21" t="s">
        <v>131</v>
      </c>
      <c r="D24" s="21" t="s">
        <v>7</v>
      </c>
      <c r="E24" s="160">
        <f>E25</f>
        <v>122</v>
      </c>
    </row>
    <row r="25" spans="1:5" ht="18" customHeight="1">
      <c r="A25" s="26" t="s">
        <v>80</v>
      </c>
      <c r="B25" s="21" t="s">
        <v>8</v>
      </c>
      <c r="C25" s="21" t="s">
        <v>131</v>
      </c>
      <c r="D25" s="21" t="s">
        <v>75</v>
      </c>
      <c r="E25" s="160">
        <f>E26</f>
        <v>122</v>
      </c>
    </row>
    <row r="26" spans="1:5" ht="18" customHeight="1">
      <c r="A26" s="26" t="s">
        <v>93</v>
      </c>
      <c r="B26" s="21" t="s">
        <v>8</v>
      </c>
      <c r="C26" s="21" t="s">
        <v>131</v>
      </c>
      <c r="D26" s="21" t="s">
        <v>94</v>
      </c>
      <c r="E26" s="160">
        <v>122</v>
      </c>
    </row>
    <row r="27" spans="1:5" s="25" customFormat="1" ht="17.25" customHeight="1">
      <c r="A27" s="28" t="s">
        <v>95</v>
      </c>
      <c r="B27" s="121" t="s">
        <v>58</v>
      </c>
      <c r="C27" s="17" t="s">
        <v>125</v>
      </c>
      <c r="D27" s="17" t="s">
        <v>7</v>
      </c>
      <c r="E27" s="18">
        <f>E28</f>
        <v>0</v>
      </c>
    </row>
    <row r="28" spans="1:5" s="25" customFormat="1" ht="15.75" customHeight="1">
      <c r="A28" s="36" t="s">
        <v>9</v>
      </c>
      <c r="B28" s="122" t="s">
        <v>58</v>
      </c>
      <c r="C28" s="21" t="s">
        <v>132</v>
      </c>
      <c r="D28" s="21" t="s">
        <v>7</v>
      </c>
      <c r="E28" s="22">
        <f>E29</f>
        <v>0</v>
      </c>
    </row>
    <row r="29" spans="1:5" s="23" customFormat="1" ht="14.25" customHeight="1">
      <c r="A29" s="20" t="s">
        <v>77</v>
      </c>
      <c r="B29" s="122" t="s">
        <v>58</v>
      </c>
      <c r="C29" s="21" t="s">
        <v>132</v>
      </c>
      <c r="D29" s="21" t="s">
        <v>71</v>
      </c>
      <c r="E29" s="22">
        <f>E30</f>
        <v>0</v>
      </c>
    </row>
    <row r="30" spans="1:5" s="23" customFormat="1" ht="14.25" customHeight="1">
      <c r="A30" s="20" t="s">
        <v>96</v>
      </c>
      <c r="B30" s="122" t="s">
        <v>58</v>
      </c>
      <c r="C30" s="21" t="s">
        <v>132</v>
      </c>
      <c r="D30" s="21" t="s">
        <v>97</v>
      </c>
      <c r="E30" s="22">
        <v>0</v>
      </c>
    </row>
    <row r="31" spans="1:5" s="23" customFormat="1" ht="14.25" customHeight="1">
      <c r="A31" s="16" t="s">
        <v>83</v>
      </c>
      <c r="B31" s="121" t="s">
        <v>82</v>
      </c>
      <c r="C31" s="17" t="s">
        <v>125</v>
      </c>
      <c r="D31" s="17" t="s">
        <v>7</v>
      </c>
      <c r="E31" s="18">
        <f>E32+E37</f>
        <v>1602.4999999999998</v>
      </c>
    </row>
    <row r="32" spans="1:5" s="23" customFormat="1" ht="58.5" customHeight="1">
      <c r="A32" s="20" t="s">
        <v>223</v>
      </c>
      <c r="B32" s="122" t="s">
        <v>82</v>
      </c>
      <c r="C32" s="21" t="s">
        <v>133</v>
      </c>
      <c r="D32" s="21" t="s">
        <v>7</v>
      </c>
      <c r="E32" s="22">
        <f>E33+E35</f>
        <v>1566.8999999999999</v>
      </c>
    </row>
    <row r="33" spans="1:5" s="23" customFormat="1" ht="22.5" customHeight="1">
      <c r="A33" s="20" t="s">
        <v>230</v>
      </c>
      <c r="B33" s="122" t="s">
        <v>82</v>
      </c>
      <c r="C33" s="21" t="s">
        <v>133</v>
      </c>
      <c r="D33" s="21" t="s">
        <v>70</v>
      </c>
      <c r="E33" s="22">
        <f>E34</f>
        <v>1462.8</v>
      </c>
    </row>
    <row r="34" spans="1:5" s="23" customFormat="1" ht="22.5" customHeight="1">
      <c r="A34" s="20" t="s">
        <v>109</v>
      </c>
      <c r="B34" s="122" t="s">
        <v>82</v>
      </c>
      <c r="C34" s="21" t="s">
        <v>133</v>
      </c>
      <c r="D34" s="21" t="s">
        <v>108</v>
      </c>
      <c r="E34" s="22">
        <v>1462.8</v>
      </c>
    </row>
    <row r="35" spans="1:5" s="23" customFormat="1" ht="15.75" customHeight="1">
      <c r="A35" s="20" t="s">
        <v>77</v>
      </c>
      <c r="B35" s="122" t="s">
        <v>82</v>
      </c>
      <c r="C35" s="21" t="s">
        <v>133</v>
      </c>
      <c r="D35" s="21" t="s">
        <v>71</v>
      </c>
      <c r="E35" s="22">
        <f>E36</f>
        <v>104.1</v>
      </c>
    </row>
    <row r="36" spans="1:5" s="23" customFormat="1" ht="11.25">
      <c r="A36" s="20" t="s">
        <v>111</v>
      </c>
      <c r="B36" s="122" t="s">
        <v>82</v>
      </c>
      <c r="C36" s="21" t="s">
        <v>133</v>
      </c>
      <c r="D36" s="21" t="s">
        <v>110</v>
      </c>
      <c r="E36" s="22">
        <v>104.1</v>
      </c>
    </row>
    <row r="37" spans="1:5" s="23" customFormat="1" ht="47.25" customHeight="1">
      <c r="A37" s="20" t="s">
        <v>215</v>
      </c>
      <c r="B37" s="122" t="s">
        <v>82</v>
      </c>
      <c r="C37" s="21" t="s">
        <v>134</v>
      </c>
      <c r="D37" s="21" t="s">
        <v>7</v>
      </c>
      <c r="E37" s="22">
        <f>E38+E40</f>
        <v>35.6</v>
      </c>
    </row>
    <row r="38" spans="1:5" s="23" customFormat="1" ht="22.5" customHeight="1">
      <c r="A38" s="20" t="s">
        <v>230</v>
      </c>
      <c r="B38" s="122" t="s">
        <v>82</v>
      </c>
      <c r="C38" s="21" t="s">
        <v>134</v>
      </c>
      <c r="D38" s="21" t="s">
        <v>70</v>
      </c>
      <c r="E38" s="22">
        <f>E39</f>
        <v>28.4</v>
      </c>
    </row>
    <row r="39" spans="1:5" s="23" customFormat="1" ht="22.5" customHeight="1">
      <c r="A39" s="20" t="s">
        <v>109</v>
      </c>
      <c r="B39" s="122" t="s">
        <v>82</v>
      </c>
      <c r="C39" s="21" t="s">
        <v>134</v>
      </c>
      <c r="D39" s="21" t="s">
        <v>108</v>
      </c>
      <c r="E39" s="22">
        <v>28.4</v>
      </c>
    </row>
    <row r="40" spans="1:5" s="24" customFormat="1" ht="17.25" customHeight="1">
      <c r="A40" s="26" t="s">
        <v>77</v>
      </c>
      <c r="B40" s="21" t="s">
        <v>8</v>
      </c>
      <c r="C40" s="21" t="s">
        <v>134</v>
      </c>
      <c r="D40" s="21" t="s">
        <v>71</v>
      </c>
      <c r="E40" s="160">
        <f>E41</f>
        <v>7.2</v>
      </c>
    </row>
    <row r="41" spans="1:5" s="24" customFormat="1" ht="17.25" customHeight="1">
      <c r="A41" s="26" t="s">
        <v>111</v>
      </c>
      <c r="B41" s="21" t="s">
        <v>8</v>
      </c>
      <c r="C41" s="21" t="s">
        <v>286</v>
      </c>
      <c r="D41" s="21" t="s">
        <v>110</v>
      </c>
      <c r="E41" s="160">
        <v>7.2</v>
      </c>
    </row>
    <row r="42" spans="1:5" ht="14.25" customHeight="1">
      <c r="A42" s="29" t="s">
        <v>10</v>
      </c>
      <c r="B42" s="30" t="s">
        <v>11</v>
      </c>
      <c r="C42" s="30" t="s">
        <v>125</v>
      </c>
      <c r="D42" s="30" t="s">
        <v>7</v>
      </c>
      <c r="E42" s="31">
        <f>E43</f>
        <v>370.1</v>
      </c>
    </row>
    <row r="43" spans="1:5" s="19" customFormat="1" ht="30" customHeight="1">
      <c r="A43" s="16" t="s">
        <v>98</v>
      </c>
      <c r="B43" s="17" t="s">
        <v>12</v>
      </c>
      <c r="C43" s="17" t="s">
        <v>125</v>
      </c>
      <c r="D43" s="17" t="s">
        <v>7</v>
      </c>
      <c r="E43" s="18">
        <f>E44</f>
        <v>370.1</v>
      </c>
    </row>
    <row r="44" spans="1:5" ht="45.75" customHeight="1">
      <c r="A44" s="20" t="s">
        <v>79</v>
      </c>
      <c r="B44" s="21" t="s">
        <v>12</v>
      </c>
      <c r="C44" s="128" t="s">
        <v>150</v>
      </c>
      <c r="D44" s="21" t="s">
        <v>7</v>
      </c>
      <c r="E44" s="22">
        <f>E45+E47</f>
        <v>370.1</v>
      </c>
    </row>
    <row r="45" spans="1:5" ht="58.5" customHeight="1">
      <c r="A45" s="26" t="s">
        <v>76</v>
      </c>
      <c r="B45" s="21" t="s">
        <v>12</v>
      </c>
      <c r="C45" s="128" t="s">
        <v>150</v>
      </c>
      <c r="D45" s="21" t="s">
        <v>69</v>
      </c>
      <c r="E45" s="22">
        <f>E46</f>
        <v>335.1</v>
      </c>
    </row>
    <row r="46" spans="1:5" ht="24" customHeight="1">
      <c r="A46" s="26" t="s">
        <v>107</v>
      </c>
      <c r="B46" s="21" t="s">
        <v>12</v>
      </c>
      <c r="C46" s="128" t="s">
        <v>150</v>
      </c>
      <c r="D46" s="21" t="s">
        <v>106</v>
      </c>
      <c r="E46" s="22">
        <v>335.1</v>
      </c>
    </row>
    <row r="47" spans="1:5" ht="22.5" customHeight="1">
      <c r="A47" s="26" t="s">
        <v>230</v>
      </c>
      <c r="B47" s="21" t="s">
        <v>12</v>
      </c>
      <c r="C47" s="128" t="s">
        <v>150</v>
      </c>
      <c r="D47" s="21" t="s">
        <v>70</v>
      </c>
      <c r="E47" s="22">
        <f>E48</f>
        <v>35</v>
      </c>
    </row>
    <row r="48" spans="1:5" ht="24" customHeight="1">
      <c r="A48" s="26" t="s">
        <v>109</v>
      </c>
      <c r="B48" s="21" t="s">
        <v>12</v>
      </c>
      <c r="C48" s="128" t="s">
        <v>150</v>
      </c>
      <c r="D48" s="21" t="s">
        <v>108</v>
      </c>
      <c r="E48" s="22">
        <v>35</v>
      </c>
    </row>
    <row r="49" spans="1:5" s="24" customFormat="1" ht="26.25" customHeight="1">
      <c r="A49" s="32" t="s">
        <v>13</v>
      </c>
      <c r="B49" s="30" t="s">
        <v>14</v>
      </c>
      <c r="C49" s="30" t="s">
        <v>125</v>
      </c>
      <c r="D49" s="30" t="s">
        <v>7</v>
      </c>
      <c r="E49" s="31">
        <f>E50+E60</f>
        <v>338.59999999999997</v>
      </c>
    </row>
    <row r="50" spans="1:5" s="24" customFormat="1" ht="52.5" customHeight="1">
      <c r="A50" s="27" t="s">
        <v>50</v>
      </c>
      <c r="B50" s="17" t="s">
        <v>47</v>
      </c>
      <c r="C50" s="17" t="s">
        <v>125</v>
      </c>
      <c r="D50" s="17" t="s">
        <v>7</v>
      </c>
      <c r="E50" s="18">
        <f>E51+E57+E54</f>
        <v>338.59999999999997</v>
      </c>
    </row>
    <row r="51" spans="1:5" s="24" customFormat="1" ht="45" customHeight="1">
      <c r="A51" s="163" t="s">
        <v>216</v>
      </c>
      <c r="B51" s="21" t="s">
        <v>47</v>
      </c>
      <c r="C51" s="21" t="s">
        <v>135</v>
      </c>
      <c r="D51" s="21" t="s">
        <v>7</v>
      </c>
      <c r="E51" s="22">
        <f>E52</f>
        <v>113.9</v>
      </c>
    </row>
    <row r="52" spans="1:5" s="24" customFormat="1" ht="23.25" customHeight="1">
      <c r="A52" s="163" t="s">
        <v>230</v>
      </c>
      <c r="B52" s="21" t="s">
        <v>47</v>
      </c>
      <c r="C52" s="21" t="s">
        <v>135</v>
      </c>
      <c r="D52" s="21" t="s">
        <v>70</v>
      </c>
      <c r="E52" s="22">
        <f>E53</f>
        <v>113.9</v>
      </c>
    </row>
    <row r="53" spans="1:5" s="24" customFormat="1" ht="23.25" customHeight="1">
      <c r="A53" s="163" t="s">
        <v>109</v>
      </c>
      <c r="B53" s="21" t="s">
        <v>47</v>
      </c>
      <c r="C53" s="21" t="s">
        <v>135</v>
      </c>
      <c r="D53" s="21" t="s">
        <v>108</v>
      </c>
      <c r="E53" s="22">
        <v>113.9</v>
      </c>
    </row>
    <row r="54" spans="1:5" ht="34.5" customHeight="1">
      <c r="A54" s="177" t="s">
        <v>217</v>
      </c>
      <c r="B54" s="21" t="s">
        <v>47</v>
      </c>
      <c r="C54" s="21" t="s">
        <v>136</v>
      </c>
      <c r="D54" s="21" t="s">
        <v>7</v>
      </c>
      <c r="E54" s="160">
        <f>E55</f>
        <v>35.7</v>
      </c>
    </row>
    <row r="55" spans="1:5" ht="24" customHeight="1">
      <c r="A55" s="164" t="s">
        <v>230</v>
      </c>
      <c r="B55" s="21" t="s">
        <v>47</v>
      </c>
      <c r="C55" s="21" t="s">
        <v>136</v>
      </c>
      <c r="D55" s="21" t="s">
        <v>70</v>
      </c>
      <c r="E55" s="160">
        <f>E56</f>
        <v>35.7</v>
      </c>
    </row>
    <row r="56" spans="1:5" ht="24" customHeight="1">
      <c r="A56" s="164" t="s">
        <v>109</v>
      </c>
      <c r="B56" s="21" t="s">
        <v>47</v>
      </c>
      <c r="C56" s="21" t="s">
        <v>136</v>
      </c>
      <c r="D56" s="21" t="s">
        <v>108</v>
      </c>
      <c r="E56" s="160">
        <v>35.7</v>
      </c>
    </row>
    <row r="57" spans="1:5" s="24" customFormat="1" ht="81" customHeight="1">
      <c r="A57" s="118" t="s">
        <v>99</v>
      </c>
      <c r="B57" s="21" t="s">
        <v>47</v>
      </c>
      <c r="C57" s="21" t="s">
        <v>131</v>
      </c>
      <c r="D57" s="21" t="s">
        <v>7</v>
      </c>
      <c r="E57" s="22">
        <v>189</v>
      </c>
    </row>
    <row r="58" spans="1:5" s="24" customFormat="1" ht="15" customHeight="1">
      <c r="A58" s="118" t="s">
        <v>80</v>
      </c>
      <c r="B58" s="21" t="s">
        <v>47</v>
      </c>
      <c r="C58" s="21" t="s">
        <v>131</v>
      </c>
      <c r="D58" s="21" t="s">
        <v>75</v>
      </c>
      <c r="E58" s="160">
        <f>E59</f>
        <v>189</v>
      </c>
    </row>
    <row r="59" spans="1:5" s="24" customFormat="1" ht="15" customHeight="1">
      <c r="A59" s="118" t="s">
        <v>93</v>
      </c>
      <c r="B59" s="21" t="s">
        <v>47</v>
      </c>
      <c r="C59" s="21" t="s">
        <v>131</v>
      </c>
      <c r="D59" s="21" t="s">
        <v>94</v>
      </c>
      <c r="E59" s="160">
        <v>189</v>
      </c>
    </row>
    <row r="60" spans="1:5" s="19" customFormat="1" ht="39.75" customHeight="1">
      <c r="A60" s="27" t="s">
        <v>123</v>
      </c>
      <c r="B60" s="17" t="s">
        <v>121</v>
      </c>
      <c r="C60" s="17" t="s">
        <v>125</v>
      </c>
      <c r="D60" s="17" t="s">
        <v>7</v>
      </c>
      <c r="E60" s="18">
        <f>E61+E64</f>
        <v>0</v>
      </c>
    </row>
    <row r="61" spans="1:5" ht="69.75" customHeight="1">
      <c r="A61" s="177" t="s">
        <v>199</v>
      </c>
      <c r="B61" s="21" t="s">
        <v>121</v>
      </c>
      <c r="C61" s="21" t="s">
        <v>200</v>
      </c>
      <c r="D61" s="21" t="s">
        <v>7</v>
      </c>
      <c r="E61" s="160">
        <f>E62</f>
        <v>0</v>
      </c>
    </row>
    <row r="62" spans="1:5" ht="24" customHeight="1">
      <c r="A62" s="164" t="s">
        <v>230</v>
      </c>
      <c r="B62" s="21" t="s">
        <v>121</v>
      </c>
      <c r="C62" s="21" t="s">
        <v>200</v>
      </c>
      <c r="D62" s="21" t="s">
        <v>70</v>
      </c>
      <c r="E62" s="160">
        <f>E63</f>
        <v>0</v>
      </c>
    </row>
    <row r="63" spans="1:5" ht="24" customHeight="1">
      <c r="A63" s="164" t="s">
        <v>109</v>
      </c>
      <c r="B63" s="21" t="s">
        <v>121</v>
      </c>
      <c r="C63" s="21" t="s">
        <v>200</v>
      </c>
      <c r="D63" s="21" t="s">
        <v>108</v>
      </c>
      <c r="E63" s="160">
        <v>0</v>
      </c>
    </row>
    <row r="64" spans="1:5" ht="37.5" customHeight="1">
      <c r="A64" s="177" t="s">
        <v>208</v>
      </c>
      <c r="B64" s="21" t="s">
        <v>121</v>
      </c>
      <c r="C64" s="21" t="s">
        <v>137</v>
      </c>
      <c r="D64" s="21" t="s">
        <v>7</v>
      </c>
      <c r="E64" s="160">
        <f>E65</f>
        <v>0</v>
      </c>
    </row>
    <row r="65" spans="1:5" ht="24" customHeight="1">
      <c r="A65" s="164" t="s">
        <v>230</v>
      </c>
      <c r="B65" s="21" t="s">
        <v>121</v>
      </c>
      <c r="C65" s="21" t="s">
        <v>137</v>
      </c>
      <c r="D65" s="21" t="s">
        <v>70</v>
      </c>
      <c r="E65" s="160">
        <f>E66</f>
        <v>0</v>
      </c>
    </row>
    <row r="66" spans="1:5" ht="24" customHeight="1">
      <c r="A66" s="164" t="s">
        <v>109</v>
      </c>
      <c r="B66" s="21" t="s">
        <v>121</v>
      </c>
      <c r="C66" s="21" t="s">
        <v>137</v>
      </c>
      <c r="D66" s="21" t="s">
        <v>108</v>
      </c>
      <c r="E66" s="160">
        <v>0</v>
      </c>
    </row>
    <row r="67" spans="1:5" ht="15.75" customHeight="1">
      <c r="A67" s="13" t="s">
        <v>45</v>
      </c>
      <c r="B67" s="30" t="s">
        <v>46</v>
      </c>
      <c r="C67" s="30" t="s">
        <v>125</v>
      </c>
      <c r="D67" s="30" t="s">
        <v>7</v>
      </c>
      <c r="E67" s="31">
        <f>E68+E88+E84</f>
        <v>8069.2</v>
      </c>
    </row>
    <row r="68" spans="1:5" ht="15.75" customHeight="1">
      <c r="A68" s="165" t="s">
        <v>60</v>
      </c>
      <c r="B68" s="17" t="s">
        <v>59</v>
      </c>
      <c r="C68" s="17" t="s">
        <v>125</v>
      </c>
      <c r="D68" s="17" t="s">
        <v>7</v>
      </c>
      <c r="E68" s="18">
        <f>E69+E79</f>
        <v>7500.7</v>
      </c>
    </row>
    <row r="69" spans="1:5" ht="35.25" customHeight="1">
      <c r="A69" s="222" t="s">
        <v>224</v>
      </c>
      <c r="B69" s="223" t="s">
        <v>59</v>
      </c>
      <c r="C69" s="223" t="s">
        <v>138</v>
      </c>
      <c r="D69" s="224" t="s">
        <v>7</v>
      </c>
      <c r="E69" s="225">
        <f>E70+E73</f>
        <v>7400.7</v>
      </c>
    </row>
    <row r="70" spans="1:5" ht="47.25" customHeight="1">
      <c r="A70" s="143" t="s">
        <v>259</v>
      </c>
      <c r="B70" s="140" t="s">
        <v>59</v>
      </c>
      <c r="C70" s="140" t="s">
        <v>234</v>
      </c>
      <c r="D70" s="194" t="s">
        <v>7</v>
      </c>
      <c r="E70" s="161">
        <f>E71</f>
        <v>4993.5</v>
      </c>
    </row>
    <row r="71" spans="1:5" ht="27" customHeight="1">
      <c r="A71" s="193" t="s">
        <v>230</v>
      </c>
      <c r="B71" s="140" t="s">
        <v>59</v>
      </c>
      <c r="C71" s="140" t="s">
        <v>234</v>
      </c>
      <c r="D71" s="194" t="s">
        <v>70</v>
      </c>
      <c r="E71" s="161">
        <f>E72</f>
        <v>4993.5</v>
      </c>
    </row>
    <row r="72" spans="1:5" ht="23.25" customHeight="1">
      <c r="A72" s="193" t="s">
        <v>109</v>
      </c>
      <c r="B72" s="140" t="s">
        <v>59</v>
      </c>
      <c r="C72" s="140" t="s">
        <v>234</v>
      </c>
      <c r="D72" s="194" t="s">
        <v>108</v>
      </c>
      <c r="E72" s="161">
        <v>4993.5</v>
      </c>
    </row>
    <row r="73" spans="1:5" ht="17.25" customHeight="1">
      <c r="A73" s="143" t="s">
        <v>260</v>
      </c>
      <c r="B73" s="140" t="s">
        <v>59</v>
      </c>
      <c r="C73" s="140" t="s">
        <v>138</v>
      </c>
      <c r="D73" s="194" t="s">
        <v>7</v>
      </c>
      <c r="E73" s="161">
        <f>E74</f>
        <v>2407.2</v>
      </c>
    </row>
    <row r="74" spans="1:5" ht="23.25" customHeight="1">
      <c r="A74" s="143" t="s">
        <v>230</v>
      </c>
      <c r="B74" s="140" t="s">
        <v>59</v>
      </c>
      <c r="C74" s="140" t="s">
        <v>138</v>
      </c>
      <c r="D74" s="194" t="s">
        <v>70</v>
      </c>
      <c r="E74" s="161">
        <f>E75</f>
        <v>2407.2</v>
      </c>
    </row>
    <row r="75" spans="1:5" ht="23.25" customHeight="1">
      <c r="A75" s="143" t="s">
        <v>109</v>
      </c>
      <c r="B75" s="140" t="s">
        <v>59</v>
      </c>
      <c r="C75" s="140" t="s">
        <v>138</v>
      </c>
      <c r="D75" s="194" t="s">
        <v>108</v>
      </c>
      <c r="E75" s="161">
        <v>2407.2</v>
      </c>
    </row>
    <row r="76" spans="1:5" ht="57.75" customHeight="1">
      <c r="A76" s="143" t="s">
        <v>261</v>
      </c>
      <c r="B76" s="140" t="s">
        <v>59</v>
      </c>
      <c r="C76" s="140" t="s">
        <v>138</v>
      </c>
      <c r="D76" s="194" t="s">
        <v>7</v>
      </c>
      <c r="E76" s="249">
        <f>E77</f>
        <v>263.3</v>
      </c>
    </row>
    <row r="77" spans="1:5" ht="23.25" customHeight="1">
      <c r="A77" s="143" t="s">
        <v>230</v>
      </c>
      <c r="B77" s="140" t="s">
        <v>59</v>
      </c>
      <c r="C77" s="140" t="s">
        <v>138</v>
      </c>
      <c r="D77" s="194" t="s">
        <v>70</v>
      </c>
      <c r="E77" s="249">
        <f>E78</f>
        <v>263.3</v>
      </c>
    </row>
    <row r="78" spans="1:5" ht="23.25" customHeight="1">
      <c r="A78" s="143" t="s">
        <v>109</v>
      </c>
      <c r="B78" s="140" t="s">
        <v>59</v>
      </c>
      <c r="C78" s="140" t="s">
        <v>138</v>
      </c>
      <c r="D78" s="194" t="s">
        <v>108</v>
      </c>
      <c r="E78" s="249">
        <v>263.3</v>
      </c>
    </row>
    <row r="79" spans="1:5" s="19" customFormat="1" ht="37.5" customHeight="1">
      <c r="A79" s="143" t="s">
        <v>219</v>
      </c>
      <c r="B79" s="140" t="s">
        <v>59</v>
      </c>
      <c r="C79" s="140" t="s">
        <v>139</v>
      </c>
      <c r="D79" s="140" t="s">
        <v>7</v>
      </c>
      <c r="E79" s="144">
        <f>E80+E82</f>
        <v>100</v>
      </c>
    </row>
    <row r="80" spans="1:5" ht="22.5" customHeight="1">
      <c r="A80" s="193" t="s">
        <v>230</v>
      </c>
      <c r="B80" s="140" t="s">
        <v>59</v>
      </c>
      <c r="C80" s="140" t="s">
        <v>139</v>
      </c>
      <c r="D80" s="194" t="s">
        <v>70</v>
      </c>
      <c r="E80" s="161">
        <f>E81</f>
        <v>50</v>
      </c>
    </row>
    <row r="81" spans="1:5" ht="22.5" customHeight="1">
      <c r="A81" s="193" t="s">
        <v>109</v>
      </c>
      <c r="B81" s="140" t="s">
        <v>59</v>
      </c>
      <c r="C81" s="140" t="s">
        <v>139</v>
      </c>
      <c r="D81" s="194" t="s">
        <v>108</v>
      </c>
      <c r="E81" s="161">
        <v>50</v>
      </c>
    </row>
    <row r="82" spans="1:5" s="24" customFormat="1" ht="17.25" customHeight="1">
      <c r="A82" s="26" t="s">
        <v>77</v>
      </c>
      <c r="B82" s="21" t="s">
        <v>59</v>
      </c>
      <c r="C82" s="21" t="s">
        <v>139</v>
      </c>
      <c r="D82" s="21" t="s">
        <v>71</v>
      </c>
      <c r="E82" s="160">
        <f>E83</f>
        <v>50</v>
      </c>
    </row>
    <row r="83" spans="1:5" s="24" customFormat="1" ht="17.25" customHeight="1">
      <c r="A83" s="26" t="s">
        <v>111</v>
      </c>
      <c r="B83" s="21" t="s">
        <v>59</v>
      </c>
      <c r="C83" s="21" t="s">
        <v>139</v>
      </c>
      <c r="D83" s="21" t="s">
        <v>110</v>
      </c>
      <c r="E83" s="160">
        <v>50</v>
      </c>
    </row>
    <row r="84" spans="1:5" ht="15.75" customHeight="1">
      <c r="A84" s="226" t="s">
        <v>124</v>
      </c>
      <c r="B84" s="227" t="s">
        <v>120</v>
      </c>
      <c r="C84" s="227" t="s">
        <v>125</v>
      </c>
      <c r="D84" s="228" t="s">
        <v>7</v>
      </c>
      <c r="E84" s="229">
        <f>E85</f>
        <v>336.2</v>
      </c>
    </row>
    <row r="85" spans="1:5" ht="47.25" customHeight="1">
      <c r="A85" s="63" t="s">
        <v>220</v>
      </c>
      <c r="B85" s="21" t="s">
        <v>120</v>
      </c>
      <c r="C85" s="21" t="s">
        <v>140</v>
      </c>
      <c r="D85" s="128" t="s">
        <v>7</v>
      </c>
      <c r="E85" s="160">
        <f>E86</f>
        <v>336.2</v>
      </c>
    </row>
    <row r="86" spans="1:5" ht="22.5" customHeight="1">
      <c r="A86" s="63" t="s">
        <v>230</v>
      </c>
      <c r="B86" s="21" t="s">
        <v>120</v>
      </c>
      <c r="C86" s="21" t="s">
        <v>140</v>
      </c>
      <c r="D86" s="128" t="s">
        <v>70</v>
      </c>
      <c r="E86" s="160">
        <f>E87</f>
        <v>336.2</v>
      </c>
    </row>
    <row r="87" spans="1:5" ht="22.5" customHeight="1">
      <c r="A87" s="63" t="s">
        <v>109</v>
      </c>
      <c r="B87" s="21" t="s">
        <v>120</v>
      </c>
      <c r="C87" s="21" t="s">
        <v>140</v>
      </c>
      <c r="D87" s="128" t="s">
        <v>108</v>
      </c>
      <c r="E87" s="160">
        <v>336.2</v>
      </c>
    </row>
    <row r="88" spans="1:5" ht="26.25" customHeight="1">
      <c r="A88" s="210" t="s">
        <v>67</v>
      </c>
      <c r="B88" s="195" t="s">
        <v>66</v>
      </c>
      <c r="C88" s="195" t="s">
        <v>125</v>
      </c>
      <c r="D88" s="196" t="s">
        <v>7</v>
      </c>
      <c r="E88" s="197">
        <f>E89+E95+E92</f>
        <v>232.3</v>
      </c>
    </row>
    <row r="89" spans="1:5" ht="57" customHeight="1">
      <c r="A89" s="63" t="s">
        <v>210</v>
      </c>
      <c r="B89" s="21" t="s">
        <v>66</v>
      </c>
      <c r="C89" s="21" t="s">
        <v>141</v>
      </c>
      <c r="D89" s="128" t="s">
        <v>7</v>
      </c>
      <c r="E89" s="160">
        <f>E90</f>
        <v>0</v>
      </c>
    </row>
    <row r="90" spans="1:5" ht="22.5" customHeight="1">
      <c r="A90" s="63" t="s">
        <v>230</v>
      </c>
      <c r="B90" s="21" t="s">
        <v>66</v>
      </c>
      <c r="C90" s="21" t="s">
        <v>141</v>
      </c>
      <c r="D90" s="128" t="s">
        <v>70</v>
      </c>
      <c r="E90" s="160">
        <f>E91</f>
        <v>0</v>
      </c>
    </row>
    <row r="91" spans="1:5" ht="22.5" customHeight="1">
      <c r="A91" s="63" t="s">
        <v>109</v>
      </c>
      <c r="B91" s="21" t="s">
        <v>66</v>
      </c>
      <c r="C91" s="21" t="s">
        <v>141</v>
      </c>
      <c r="D91" s="128" t="s">
        <v>108</v>
      </c>
      <c r="E91" s="160">
        <v>0</v>
      </c>
    </row>
    <row r="92" spans="1:5" ht="48" customHeight="1">
      <c r="A92" s="63" t="s">
        <v>209</v>
      </c>
      <c r="B92" s="21" t="s">
        <v>66</v>
      </c>
      <c r="C92" s="21" t="s">
        <v>142</v>
      </c>
      <c r="D92" s="128" t="s">
        <v>7</v>
      </c>
      <c r="E92" s="160">
        <f>E93</f>
        <v>11</v>
      </c>
    </row>
    <row r="93" spans="1:5" ht="22.5" customHeight="1">
      <c r="A93" s="63" t="s">
        <v>230</v>
      </c>
      <c r="B93" s="21" t="s">
        <v>66</v>
      </c>
      <c r="C93" s="21" t="s">
        <v>142</v>
      </c>
      <c r="D93" s="128" t="s">
        <v>70</v>
      </c>
      <c r="E93" s="160">
        <f>E94</f>
        <v>11</v>
      </c>
    </row>
    <row r="94" spans="1:5" ht="22.5" customHeight="1">
      <c r="A94" s="63" t="s">
        <v>109</v>
      </c>
      <c r="B94" s="21" t="s">
        <v>66</v>
      </c>
      <c r="C94" s="21" t="s">
        <v>142</v>
      </c>
      <c r="D94" s="128" t="s">
        <v>108</v>
      </c>
      <c r="E94" s="160">
        <v>11</v>
      </c>
    </row>
    <row r="95" spans="1:5" s="24" customFormat="1" ht="81" customHeight="1">
      <c r="A95" s="118" t="s">
        <v>99</v>
      </c>
      <c r="B95" s="21" t="s">
        <v>66</v>
      </c>
      <c r="C95" s="21" t="s">
        <v>131</v>
      </c>
      <c r="D95" s="21" t="s">
        <v>7</v>
      </c>
      <c r="E95" s="22">
        <f>E96</f>
        <v>221.3</v>
      </c>
    </row>
    <row r="96" spans="1:5" s="24" customFormat="1" ht="15" customHeight="1">
      <c r="A96" s="118" t="s">
        <v>80</v>
      </c>
      <c r="B96" s="21" t="s">
        <v>66</v>
      </c>
      <c r="C96" s="21" t="s">
        <v>131</v>
      </c>
      <c r="D96" s="21" t="s">
        <v>75</v>
      </c>
      <c r="E96" s="160">
        <f>E97</f>
        <v>221.3</v>
      </c>
    </row>
    <row r="97" spans="1:5" s="24" customFormat="1" ht="15" customHeight="1">
      <c r="A97" s="118" t="s">
        <v>93</v>
      </c>
      <c r="B97" s="21" t="s">
        <v>66</v>
      </c>
      <c r="C97" s="21" t="s">
        <v>131</v>
      </c>
      <c r="D97" s="21" t="s">
        <v>94</v>
      </c>
      <c r="E97" s="160">
        <v>221.3</v>
      </c>
    </row>
    <row r="98" spans="1:5" ht="18" customHeight="1">
      <c r="A98" s="33" t="s">
        <v>15</v>
      </c>
      <c r="B98" s="34" t="s">
        <v>16</v>
      </c>
      <c r="C98" s="34" t="s">
        <v>125</v>
      </c>
      <c r="D98" s="34" t="s">
        <v>7</v>
      </c>
      <c r="E98" s="35">
        <f>E99+E108+E117</f>
        <v>8567.5</v>
      </c>
    </row>
    <row r="99" spans="1:5" s="25" customFormat="1" ht="18" customHeight="1">
      <c r="A99" s="28" t="s">
        <v>17</v>
      </c>
      <c r="B99" s="17" t="s">
        <v>18</v>
      </c>
      <c r="C99" s="17" t="s">
        <v>125</v>
      </c>
      <c r="D99" s="17" t="s">
        <v>7</v>
      </c>
      <c r="E99" s="18">
        <f>E100+E105+E103</f>
        <v>615.4</v>
      </c>
    </row>
    <row r="100" spans="1:5" ht="68.25" customHeight="1">
      <c r="A100" s="182" t="s">
        <v>185</v>
      </c>
      <c r="B100" s="21" t="s">
        <v>18</v>
      </c>
      <c r="C100" s="21" t="s">
        <v>143</v>
      </c>
      <c r="D100" s="21" t="s">
        <v>7</v>
      </c>
      <c r="E100" s="160">
        <f>E101</f>
        <v>190.7</v>
      </c>
    </row>
    <row r="101" spans="1:5" ht="22.5" customHeight="1">
      <c r="A101" s="168" t="s">
        <v>230</v>
      </c>
      <c r="B101" s="166" t="s">
        <v>18</v>
      </c>
      <c r="C101" s="166" t="s">
        <v>143</v>
      </c>
      <c r="D101" s="166" t="s">
        <v>70</v>
      </c>
      <c r="E101" s="253">
        <f>E102</f>
        <v>190.7</v>
      </c>
    </row>
    <row r="102" spans="1:5" ht="22.5" customHeight="1">
      <c r="A102" s="169" t="s">
        <v>109</v>
      </c>
      <c r="B102" s="140" t="s">
        <v>18</v>
      </c>
      <c r="C102" s="140" t="s">
        <v>143</v>
      </c>
      <c r="D102" s="140" t="s">
        <v>108</v>
      </c>
      <c r="E102" s="161">
        <v>190.7</v>
      </c>
    </row>
    <row r="103" spans="1:5" ht="103.5" customHeight="1">
      <c r="A103" s="214" t="s">
        <v>186</v>
      </c>
      <c r="B103" s="215" t="s">
        <v>18</v>
      </c>
      <c r="C103" s="216" t="s">
        <v>144</v>
      </c>
      <c r="D103" s="215" t="s">
        <v>70</v>
      </c>
      <c r="E103" s="217">
        <f>E104</f>
        <v>424.7</v>
      </c>
    </row>
    <row r="104" spans="1:5" ht="22.5" customHeight="1">
      <c r="A104" s="201" t="s">
        <v>109</v>
      </c>
      <c r="B104" s="202" t="s">
        <v>18</v>
      </c>
      <c r="C104" s="206" t="s">
        <v>144</v>
      </c>
      <c r="D104" s="202" t="s">
        <v>108</v>
      </c>
      <c r="E104" s="203">
        <v>424.7</v>
      </c>
    </row>
    <row r="105" spans="1:5" ht="34.5" customHeight="1">
      <c r="A105" s="168" t="s">
        <v>114</v>
      </c>
      <c r="B105" s="166" t="s">
        <v>18</v>
      </c>
      <c r="C105" s="211" t="s">
        <v>145</v>
      </c>
      <c r="D105" s="166" t="s">
        <v>7</v>
      </c>
      <c r="E105" s="167">
        <f>E106</f>
        <v>0</v>
      </c>
    </row>
    <row r="106" spans="1:5" ht="24.75" customHeight="1">
      <c r="A106" s="168" t="s">
        <v>116</v>
      </c>
      <c r="B106" s="166" t="s">
        <v>18</v>
      </c>
      <c r="C106" s="211" t="s">
        <v>145</v>
      </c>
      <c r="D106" s="166" t="s">
        <v>115</v>
      </c>
      <c r="E106" s="167">
        <f>E107</f>
        <v>0</v>
      </c>
    </row>
    <row r="107" spans="1:5" ht="33.75" customHeight="1">
      <c r="A107" s="168" t="s">
        <v>117</v>
      </c>
      <c r="B107" s="166" t="s">
        <v>18</v>
      </c>
      <c r="C107" s="211" t="s">
        <v>145</v>
      </c>
      <c r="D107" s="166" t="s">
        <v>118</v>
      </c>
      <c r="E107" s="167">
        <v>0</v>
      </c>
    </row>
    <row r="108" spans="1:5" ht="19.5" customHeight="1">
      <c r="A108" s="184" t="s">
        <v>19</v>
      </c>
      <c r="B108" s="185" t="s">
        <v>20</v>
      </c>
      <c r="C108" s="185" t="s">
        <v>125</v>
      </c>
      <c r="D108" s="185" t="s">
        <v>7</v>
      </c>
      <c r="E108" s="186">
        <f>E109+E112</f>
        <v>581</v>
      </c>
    </row>
    <row r="109" spans="1:5" ht="57.75" customHeight="1">
      <c r="A109" s="142" t="s">
        <v>187</v>
      </c>
      <c r="B109" s="140" t="s">
        <v>20</v>
      </c>
      <c r="C109" s="140" t="s">
        <v>146</v>
      </c>
      <c r="D109" s="140" t="s">
        <v>7</v>
      </c>
      <c r="E109" s="141">
        <f>E110</f>
        <v>0</v>
      </c>
    </row>
    <row r="110" spans="1:5" ht="22.5" customHeight="1">
      <c r="A110" s="142" t="s">
        <v>230</v>
      </c>
      <c r="B110" s="140" t="s">
        <v>20</v>
      </c>
      <c r="C110" s="140" t="s">
        <v>146</v>
      </c>
      <c r="D110" s="140" t="s">
        <v>70</v>
      </c>
      <c r="E110" s="141">
        <f>E111</f>
        <v>0</v>
      </c>
    </row>
    <row r="111" spans="1:5" ht="22.5" customHeight="1">
      <c r="A111" s="142" t="s">
        <v>109</v>
      </c>
      <c r="B111" s="140" t="s">
        <v>20</v>
      </c>
      <c r="C111" s="140" t="s">
        <v>146</v>
      </c>
      <c r="D111" s="140" t="s">
        <v>108</v>
      </c>
      <c r="E111" s="141">
        <v>0</v>
      </c>
    </row>
    <row r="112" spans="1:5" ht="69" customHeight="1">
      <c r="A112" s="170" t="s">
        <v>192</v>
      </c>
      <c r="B112" s="140" t="s">
        <v>20</v>
      </c>
      <c r="C112" s="140" t="s">
        <v>147</v>
      </c>
      <c r="D112" s="140" t="s">
        <v>7</v>
      </c>
      <c r="E112" s="171">
        <f>E113+E115</f>
        <v>581</v>
      </c>
    </row>
    <row r="113" spans="1:5" ht="24" customHeight="1">
      <c r="A113" s="170" t="s">
        <v>230</v>
      </c>
      <c r="B113" s="140" t="s">
        <v>20</v>
      </c>
      <c r="C113" s="140" t="s">
        <v>147</v>
      </c>
      <c r="D113" s="140" t="s">
        <v>70</v>
      </c>
      <c r="E113" s="171">
        <f>E114</f>
        <v>0</v>
      </c>
    </row>
    <row r="114" spans="1:5" ht="24" customHeight="1">
      <c r="A114" s="170" t="s">
        <v>109</v>
      </c>
      <c r="B114" s="140" t="s">
        <v>20</v>
      </c>
      <c r="C114" s="140" t="s">
        <v>147</v>
      </c>
      <c r="D114" s="140" t="s">
        <v>108</v>
      </c>
      <c r="E114" s="171">
        <v>0</v>
      </c>
    </row>
    <row r="115" spans="1:5" s="23" customFormat="1" ht="15.75" customHeight="1">
      <c r="A115" s="20" t="s">
        <v>77</v>
      </c>
      <c r="B115" s="122" t="s">
        <v>20</v>
      </c>
      <c r="C115" s="21" t="s">
        <v>147</v>
      </c>
      <c r="D115" s="21" t="s">
        <v>71</v>
      </c>
      <c r="E115" s="22">
        <f>E116</f>
        <v>581</v>
      </c>
    </row>
    <row r="116" spans="1:5" s="23" customFormat="1" ht="45">
      <c r="A116" s="20" t="s">
        <v>227</v>
      </c>
      <c r="B116" s="122" t="s">
        <v>20</v>
      </c>
      <c r="C116" s="21" t="s">
        <v>147</v>
      </c>
      <c r="D116" s="21" t="s">
        <v>100</v>
      </c>
      <c r="E116" s="22">
        <v>581</v>
      </c>
    </row>
    <row r="117" spans="1:5" s="19" customFormat="1" ht="18.75" customHeight="1">
      <c r="A117" s="145" t="s">
        <v>21</v>
      </c>
      <c r="B117" s="126" t="s">
        <v>22</v>
      </c>
      <c r="C117" s="126" t="s">
        <v>125</v>
      </c>
      <c r="D117" s="126" t="s">
        <v>7</v>
      </c>
      <c r="E117" s="146">
        <f>E128+E125+E118+E131</f>
        <v>7371.1</v>
      </c>
    </row>
    <row r="118" spans="1:5" s="19" customFormat="1" ht="45" customHeight="1">
      <c r="A118" s="139" t="s">
        <v>221</v>
      </c>
      <c r="B118" s="140" t="s">
        <v>22</v>
      </c>
      <c r="C118" s="140" t="s">
        <v>148</v>
      </c>
      <c r="D118" s="140" t="s">
        <v>7</v>
      </c>
      <c r="E118" s="144">
        <f>E120+E122</f>
        <v>3054.6</v>
      </c>
    </row>
    <row r="119" spans="1:5" s="19" customFormat="1" ht="18.75" customHeight="1">
      <c r="A119" s="198" t="s">
        <v>101</v>
      </c>
      <c r="B119" s="140" t="s">
        <v>22</v>
      </c>
      <c r="C119" s="140" t="s">
        <v>149</v>
      </c>
      <c r="D119" s="140" t="s">
        <v>7</v>
      </c>
      <c r="E119" s="144">
        <f>E120</f>
        <v>2962.6</v>
      </c>
    </row>
    <row r="120" spans="1:5" s="19" customFormat="1" ht="24.75" customHeight="1">
      <c r="A120" s="139" t="s">
        <v>230</v>
      </c>
      <c r="B120" s="140" t="s">
        <v>22</v>
      </c>
      <c r="C120" s="140" t="s">
        <v>149</v>
      </c>
      <c r="D120" s="140" t="s">
        <v>70</v>
      </c>
      <c r="E120" s="144">
        <f>E121</f>
        <v>2962.6</v>
      </c>
    </row>
    <row r="121" spans="1:5" s="19" customFormat="1" ht="24.75" customHeight="1">
      <c r="A121" s="139" t="s">
        <v>109</v>
      </c>
      <c r="B121" s="140" t="s">
        <v>22</v>
      </c>
      <c r="C121" s="140" t="s">
        <v>149</v>
      </c>
      <c r="D121" s="140" t="s">
        <v>108</v>
      </c>
      <c r="E121" s="144">
        <v>2962.6</v>
      </c>
    </row>
    <row r="122" spans="1:5" s="19" customFormat="1" ht="18.75" customHeight="1">
      <c r="A122" s="198" t="s">
        <v>102</v>
      </c>
      <c r="B122" s="140" t="s">
        <v>22</v>
      </c>
      <c r="C122" s="140" t="s">
        <v>151</v>
      </c>
      <c r="D122" s="140" t="s">
        <v>7</v>
      </c>
      <c r="E122" s="144">
        <f>E123</f>
        <v>92</v>
      </c>
    </row>
    <row r="123" spans="1:5" s="19" customFormat="1" ht="24.75" customHeight="1">
      <c r="A123" s="139" t="s">
        <v>230</v>
      </c>
      <c r="B123" s="140" t="s">
        <v>22</v>
      </c>
      <c r="C123" s="140" t="s">
        <v>151</v>
      </c>
      <c r="D123" s="140" t="s">
        <v>70</v>
      </c>
      <c r="E123" s="144">
        <f>E124</f>
        <v>92</v>
      </c>
    </row>
    <row r="124" spans="1:5" s="19" customFormat="1" ht="24.75" customHeight="1">
      <c r="A124" s="139" t="s">
        <v>109</v>
      </c>
      <c r="B124" s="140" t="s">
        <v>22</v>
      </c>
      <c r="C124" s="140" t="s">
        <v>151</v>
      </c>
      <c r="D124" s="140" t="s">
        <v>108</v>
      </c>
      <c r="E124" s="144">
        <v>92</v>
      </c>
    </row>
    <row r="125" spans="1:5" s="19" customFormat="1" ht="58.5" customHeight="1">
      <c r="A125" s="139" t="s">
        <v>188</v>
      </c>
      <c r="B125" s="140" t="s">
        <v>22</v>
      </c>
      <c r="C125" s="140" t="s">
        <v>152</v>
      </c>
      <c r="D125" s="140" t="s">
        <v>7</v>
      </c>
      <c r="E125" s="144">
        <f>E126</f>
        <v>0</v>
      </c>
    </row>
    <row r="126" spans="1:5" s="19" customFormat="1" ht="23.25" customHeight="1">
      <c r="A126" s="143" t="s">
        <v>230</v>
      </c>
      <c r="B126" s="140" t="s">
        <v>22</v>
      </c>
      <c r="C126" s="140" t="s">
        <v>152</v>
      </c>
      <c r="D126" s="140" t="s">
        <v>70</v>
      </c>
      <c r="E126" s="144">
        <f>E127</f>
        <v>0</v>
      </c>
    </row>
    <row r="127" spans="1:5" s="19" customFormat="1" ht="23.25" customHeight="1">
      <c r="A127" s="143" t="s">
        <v>109</v>
      </c>
      <c r="B127" s="140" t="s">
        <v>22</v>
      </c>
      <c r="C127" s="140" t="s">
        <v>152</v>
      </c>
      <c r="D127" s="140" t="s">
        <v>108</v>
      </c>
      <c r="E127" s="144">
        <v>0</v>
      </c>
    </row>
    <row r="128" spans="1:5" ht="56.25">
      <c r="A128" s="119" t="s">
        <v>222</v>
      </c>
      <c r="B128" s="140" t="s">
        <v>22</v>
      </c>
      <c r="C128" s="140" t="s">
        <v>153</v>
      </c>
      <c r="D128" s="140" t="s">
        <v>7</v>
      </c>
      <c r="E128" s="144">
        <f>E129</f>
        <v>19.3</v>
      </c>
    </row>
    <row r="129" spans="1:5" ht="22.5" customHeight="1">
      <c r="A129" s="143" t="s">
        <v>230</v>
      </c>
      <c r="B129" s="140" t="s">
        <v>22</v>
      </c>
      <c r="C129" s="140" t="s">
        <v>153</v>
      </c>
      <c r="D129" s="140" t="s">
        <v>70</v>
      </c>
      <c r="E129" s="144">
        <f>E130</f>
        <v>19.3</v>
      </c>
    </row>
    <row r="130" spans="1:5" ht="22.5" customHeight="1">
      <c r="A130" s="143" t="s">
        <v>109</v>
      </c>
      <c r="B130" s="140" t="s">
        <v>22</v>
      </c>
      <c r="C130" s="140" t="s">
        <v>153</v>
      </c>
      <c r="D130" s="140" t="s">
        <v>108</v>
      </c>
      <c r="E130" s="144">
        <v>19.3</v>
      </c>
    </row>
    <row r="131" spans="1:5" ht="36.75" customHeight="1">
      <c r="A131" s="119" t="s">
        <v>206</v>
      </c>
      <c r="B131" s="140" t="s">
        <v>22</v>
      </c>
      <c r="C131" s="140" t="s">
        <v>207</v>
      </c>
      <c r="D131" s="140" t="s">
        <v>7</v>
      </c>
      <c r="E131" s="144">
        <f>E132+E145+E155</f>
        <v>4297.2</v>
      </c>
    </row>
    <row r="132" spans="1:5" ht="24" customHeight="1">
      <c r="A132" s="250" t="s">
        <v>270</v>
      </c>
      <c r="B132" s="140" t="s">
        <v>22</v>
      </c>
      <c r="C132" s="140" t="s">
        <v>274</v>
      </c>
      <c r="D132" s="140" t="s">
        <v>70</v>
      </c>
      <c r="E132" s="144">
        <f>E133+E136+E139+E142</f>
        <v>2673.9</v>
      </c>
    </row>
    <row r="133" spans="1:5" ht="56.25" customHeight="1">
      <c r="A133" s="250" t="s">
        <v>282</v>
      </c>
      <c r="B133" s="140" t="s">
        <v>22</v>
      </c>
      <c r="C133" s="140" t="s">
        <v>274</v>
      </c>
      <c r="D133" s="140" t="s">
        <v>70</v>
      </c>
      <c r="E133" s="144">
        <f>E134</f>
        <v>2260.7</v>
      </c>
    </row>
    <row r="134" spans="1:5" ht="22.5" customHeight="1">
      <c r="A134" s="143" t="s">
        <v>230</v>
      </c>
      <c r="B134" s="140" t="s">
        <v>22</v>
      </c>
      <c r="C134" s="140" t="s">
        <v>274</v>
      </c>
      <c r="D134" s="140" t="s">
        <v>70</v>
      </c>
      <c r="E134" s="144">
        <f>E135</f>
        <v>2260.7</v>
      </c>
    </row>
    <row r="135" spans="1:5" ht="22.5" customHeight="1">
      <c r="A135" s="143" t="s">
        <v>109</v>
      </c>
      <c r="B135" s="140" t="s">
        <v>22</v>
      </c>
      <c r="C135" s="140" t="s">
        <v>274</v>
      </c>
      <c r="D135" s="140" t="s">
        <v>108</v>
      </c>
      <c r="E135" s="144">
        <v>2260.7</v>
      </c>
    </row>
    <row r="136" spans="1:5" ht="56.25" customHeight="1">
      <c r="A136" s="250" t="s">
        <v>283</v>
      </c>
      <c r="B136" s="140" t="s">
        <v>22</v>
      </c>
      <c r="C136" s="140" t="s">
        <v>274</v>
      </c>
      <c r="D136" s="140" t="s">
        <v>70</v>
      </c>
      <c r="E136" s="144">
        <f>E137</f>
        <v>279.4</v>
      </c>
    </row>
    <row r="137" spans="1:5" ht="22.5" customHeight="1">
      <c r="A137" s="143" t="s">
        <v>230</v>
      </c>
      <c r="B137" s="140" t="s">
        <v>22</v>
      </c>
      <c r="C137" s="140" t="s">
        <v>274</v>
      </c>
      <c r="D137" s="140" t="s">
        <v>70</v>
      </c>
      <c r="E137" s="144">
        <f>E138</f>
        <v>279.4</v>
      </c>
    </row>
    <row r="138" spans="1:5" ht="22.5" customHeight="1">
      <c r="A138" s="143" t="s">
        <v>109</v>
      </c>
      <c r="B138" s="140" t="s">
        <v>22</v>
      </c>
      <c r="C138" s="140" t="s">
        <v>274</v>
      </c>
      <c r="D138" s="140" t="s">
        <v>108</v>
      </c>
      <c r="E138" s="144">
        <v>279.4</v>
      </c>
    </row>
    <row r="139" spans="1:5" ht="34.5" customHeight="1">
      <c r="A139" s="250" t="s">
        <v>262</v>
      </c>
      <c r="B139" s="140" t="s">
        <v>22</v>
      </c>
      <c r="C139" s="140" t="s">
        <v>274</v>
      </c>
      <c r="D139" s="140" t="s">
        <v>70</v>
      </c>
      <c r="E139" s="144">
        <f>E140</f>
        <v>120.4</v>
      </c>
    </row>
    <row r="140" spans="1:5" ht="22.5" customHeight="1">
      <c r="A140" s="143" t="s">
        <v>230</v>
      </c>
      <c r="B140" s="140" t="s">
        <v>22</v>
      </c>
      <c r="C140" s="140" t="s">
        <v>274</v>
      </c>
      <c r="D140" s="140" t="s">
        <v>70</v>
      </c>
      <c r="E140" s="144">
        <f>E141</f>
        <v>120.4</v>
      </c>
    </row>
    <row r="141" spans="1:5" ht="22.5" customHeight="1">
      <c r="A141" s="143" t="s">
        <v>109</v>
      </c>
      <c r="B141" s="140" t="s">
        <v>22</v>
      </c>
      <c r="C141" s="140" t="s">
        <v>274</v>
      </c>
      <c r="D141" s="140" t="s">
        <v>108</v>
      </c>
      <c r="E141" s="144">
        <v>120.4</v>
      </c>
    </row>
    <row r="142" spans="1:5" ht="34.5" customHeight="1">
      <c r="A142" s="250" t="s">
        <v>284</v>
      </c>
      <c r="B142" s="140" t="s">
        <v>22</v>
      </c>
      <c r="C142" s="140" t="s">
        <v>274</v>
      </c>
      <c r="D142" s="140" t="s">
        <v>70</v>
      </c>
      <c r="E142" s="144">
        <f>E143</f>
        <v>13.4</v>
      </c>
    </row>
    <row r="143" spans="1:5" ht="22.5" customHeight="1">
      <c r="A143" s="143" t="s">
        <v>230</v>
      </c>
      <c r="B143" s="140" t="s">
        <v>22</v>
      </c>
      <c r="C143" s="140" t="s">
        <v>274</v>
      </c>
      <c r="D143" s="140" t="s">
        <v>70</v>
      </c>
      <c r="E143" s="144">
        <f>E144</f>
        <v>13.4</v>
      </c>
    </row>
    <row r="144" spans="1:5" ht="22.5" customHeight="1">
      <c r="A144" s="143" t="s">
        <v>109</v>
      </c>
      <c r="B144" s="140" t="s">
        <v>22</v>
      </c>
      <c r="C144" s="140" t="s">
        <v>274</v>
      </c>
      <c r="D144" s="140" t="s">
        <v>108</v>
      </c>
      <c r="E144" s="144">
        <v>13.4</v>
      </c>
    </row>
    <row r="145" spans="1:5" ht="24" customHeight="1">
      <c r="A145" s="250" t="s">
        <v>277</v>
      </c>
      <c r="B145" s="140" t="s">
        <v>22</v>
      </c>
      <c r="C145" s="140" t="s">
        <v>281</v>
      </c>
      <c r="D145" s="140" t="s">
        <v>70</v>
      </c>
      <c r="E145" s="144">
        <f>E146+E149+E152</f>
        <v>1487.7999999999997</v>
      </c>
    </row>
    <row r="146" spans="1:5" ht="56.25" customHeight="1">
      <c r="A146" s="250" t="s">
        <v>282</v>
      </c>
      <c r="B146" s="140" t="s">
        <v>22</v>
      </c>
      <c r="C146" s="140" t="s">
        <v>281</v>
      </c>
      <c r="D146" s="140" t="s">
        <v>70</v>
      </c>
      <c r="E146" s="144">
        <f>E147</f>
        <v>1246.6</v>
      </c>
    </row>
    <row r="147" spans="1:5" ht="22.5" customHeight="1">
      <c r="A147" s="143" t="s">
        <v>230</v>
      </c>
      <c r="B147" s="140" t="s">
        <v>22</v>
      </c>
      <c r="C147" s="140" t="s">
        <v>281</v>
      </c>
      <c r="D147" s="140" t="s">
        <v>70</v>
      </c>
      <c r="E147" s="144">
        <f>E148</f>
        <v>1246.6</v>
      </c>
    </row>
    <row r="148" spans="1:5" ht="22.5" customHeight="1">
      <c r="A148" s="143" t="s">
        <v>109</v>
      </c>
      <c r="B148" s="140" t="s">
        <v>22</v>
      </c>
      <c r="C148" s="140" t="s">
        <v>281</v>
      </c>
      <c r="D148" s="140" t="s">
        <v>108</v>
      </c>
      <c r="E148" s="144">
        <v>1246.6</v>
      </c>
    </row>
    <row r="149" spans="1:5" ht="56.25" customHeight="1">
      <c r="A149" s="250" t="s">
        <v>283</v>
      </c>
      <c r="B149" s="140" t="s">
        <v>22</v>
      </c>
      <c r="C149" s="140" t="s">
        <v>281</v>
      </c>
      <c r="D149" s="140" t="s">
        <v>70</v>
      </c>
      <c r="E149" s="144">
        <f>E150</f>
        <v>154.1</v>
      </c>
    </row>
    <row r="150" spans="1:5" ht="22.5" customHeight="1">
      <c r="A150" s="143" t="s">
        <v>230</v>
      </c>
      <c r="B150" s="140" t="s">
        <v>22</v>
      </c>
      <c r="C150" s="140" t="s">
        <v>281</v>
      </c>
      <c r="D150" s="140" t="s">
        <v>70</v>
      </c>
      <c r="E150" s="144">
        <f>E151</f>
        <v>154.1</v>
      </c>
    </row>
    <row r="151" spans="1:5" ht="22.5" customHeight="1">
      <c r="A151" s="143" t="s">
        <v>109</v>
      </c>
      <c r="B151" s="140" t="s">
        <v>22</v>
      </c>
      <c r="C151" s="140" t="s">
        <v>281</v>
      </c>
      <c r="D151" s="140" t="s">
        <v>108</v>
      </c>
      <c r="E151" s="144">
        <v>154.1</v>
      </c>
    </row>
    <row r="152" spans="1:5" ht="34.5" customHeight="1">
      <c r="A152" s="250" t="s">
        <v>262</v>
      </c>
      <c r="B152" s="140" t="s">
        <v>22</v>
      </c>
      <c r="C152" s="140" t="s">
        <v>281</v>
      </c>
      <c r="D152" s="140" t="s">
        <v>70</v>
      </c>
      <c r="E152" s="144">
        <f>E153</f>
        <v>87.1</v>
      </c>
    </row>
    <row r="153" spans="1:5" ht="22.5" customHeight="1">
      <c r="A153" s="143" t="s">
        <v>230</v>
      </c>
      <c r="B153" s="140" t="s">
        <v>22</v>
      </c>
      <c r="C153" s="140" t="s">
        <v>281</v>
      </c>
      <c r="D153" s="140" t="s">
        <v>70</v>
      </c>
      <c r="E153" s="144">
        <f>E154</f>
        <v>87.1</v>
      </c>
    </row>
    <row r="154" spans="1:5" ht="22.5" customHeight="1">
      <c r="A154" s="143" t="s">
        <v>109</v>
      </c>
      <c r="B154" s="140" t="s">
        <v>22</v>
      </c>
      <c r="C154" s="140" t="s">
        <v>281</v>
      </c>
      <c r="D154" s="140" t="s">
        <v>108</v>
      </c>
      <c r="E154" s="144">
        <v>87.1</v>
      </c>
    </row>
    <row r="155" spans="1:5" ht="15.75" customHeight="1">
      <c r="A155" s="250" t="s">
        <v>260</v>
      </c>
      <c r="B155" s="140" t="s">
        <v>22</v>
      </c>
      <c r="C155" s="140" t="s">
        <v>207</v>
      </c>
      <c r="D155" s="140" t="s">
        <v>70</v>
      </c>
      <c r="E155" s="144">
        <f>E156</f>
        <v>135.5</v>
      </c>
    </row>
    <row r="156" spans="1:5" ht="22.5" customHeight="1">
      <c r="A156" s="143" t="s">
        <v>230</v>
      </c>
      <c r="B156" s="140" t="s">
        <v>22</v>
      </c>
      <c r="C156" s="140" t="s">
        <v>207</v>
      </c>
      <c r="D156" s="140" t="s">
        <v>70</v>
      </c>
      <c r="E156" s="144">
        <f>E157</f>
        <v>135.5</v>
      </c>
    </row>
    <row r="157" spans="1:5" ht="22.5" customHeight="1">
      <c r="A157" s="143" t="s">
        <v>109</v>
      </c>
      <c r="B157" s="140" t="s">
        <v>22</v>
      </c>
      <c r="C157" s="140" t="s">
        <v>207</v>
      </c>
      <c r="D157" s="140" t="s">
        <v>108</v>
      </c>
      <c r="E157" s="144">
        <v>135.5</v>
      </c>
    </row>
    <row r="158" spans="1:5" s="37" customFormat="1" ht="18.75" customHeight="1">
      <c r="A158" s="147" t="s">
        <v>263</v>
      </c>
      <c r="B158" s="136" t="s">
        <v>265</v>
      </c>
      <c r="C158" s="136" t="s">
        <v>125</v>
      </c>
      <c r="D158" s="136" t="s">
        <v>7</v>
      </c>
      <c r="E158" s="137">
        <f>SUM(E159)</f>
        <v>621.9</v>
      </c>
    </row>
    <row r="159" spans="1:5" s="25" customFormat="1" ht="26.25" customHeight="1">
      <c r="A159" s="145" t="s">
        <v>269</v>
      </c>
      <c r="B159" s="126" t="s">
        <v>246</v>
      </c>
      <c r="C159" s="126" t="s">
        <v>125</v>
      </c>
      <c r="D159" s="126" t="s">
        <v>7</v>
      </c>
      <c r="E159" s="146">
        <f>E160</f>
        <v>621.9</v>
      </c>
    </row>
    <row r="160" spans="1:5" ht="16.5" customHeight="1">
      <c r="A160" s="250" t="s">
        <v>266</v>
      </c>
      <c r="B160" s="140" t="s">
        <v>246</v>
      </c>
      <c r="C160" s="140" t="s">
        <v>264</v>
      </c>
      <c r="D160" s="140" t="s">
        <v>7</v>
      </c>
      <c r="E160" s="144">
        <f>E161</f>
        <v>621.9</v>
      </c>
    </row>
    <row r="161" spans="1:5" ht="22.5" customHeight="1">
      <c r="A161" s="143" t="s">
        <v>230</v>
      </c>
      <c r="B161" s="140" t="s">
        <v>246</v>
      </c>
      <c r="C161" s="140" t="s">
        <v>264</v>
      </c>
      <c r="D161" s="140" t="s">
        <v>70</v>
      </c>
      <c r="E161" s="144">
        <f>E162</f>
        <v>621.9</v>
      </c>
    </row>
    <row r="162" spans="1:5" ht="22.5" customHeight="1">
      <c r="A162" s="143" t="s">
        <v>109</v>
      </c>
      <c r="B162" s="140" t="s">
        <v>246</v>
      </c>
      <c r="C162" s="140" t="s">
        <v>264</v>
      </c>
      <c r="D162" s="140" t="s">
        <v>108</v>
      </c>
      <c r="E162" s="144">
        <v>621.9</v>
      </c>
    </row>
    <row r="163" spans="1:5" s="37" customFormat="1" ht="18.75" customHeight="1">
      <c r="A163" s="147" t="s">
        <v>23</v>
      </c>
      <c r="B163" s="136" t="s">
        <v>24</v>
      </c>
      <c r="C163" s="136" t="s">
        <v>125</v>
      </c>
      <c r="D163" s="136" t="s">
        <v>7</v>
      </c>
      <c r="E163" s="137">
        <f>SUM(E164)</f>
        <v>85.5</v>
      </c>
    </row>
    <row r="164" spans="1:5" s="25" customFormat="1" ht="21" customHeight="1">
      <c r="A164" s="145" t="s">
        <v>191</v>
      </c>
      <c r="B164" s="126" t="s">
        <v>25</v>
      </c>
      <c r="C164" s="126" t="s">
        <v>125</v>
      </c>
      <c r="D164" s="126" t="s">
        <v>7</v>
      </c>
      <c r="E164" s="146">
        <f>E166+E169</f>
        <v>85.5</v>
      </c>
    </row>
    <row r="165" spans="1:5" ht="45.75" customHeight="1">
      <c r="A165" s="183" t="s">
        <v>189</v>
      </c>
      <c r="B165" s="140" t="s">
        <v>25</v>
      </c>
      <c r="C165" s="140" t="s">
        <v>154</v>
      </c>
      <c r="D165" s="140" t="s">
        <v>7</v>
      </c>
      <c r="E165" s="144">
        <f>SUM(E166)</f>
        <v>84.5</v>
      </c>
    </row>
    <row r="166" spans="1:5" ht="22.5">
      <c r="A166" s="119" t="s">
        <v>230</v>
      </c>
      <c r="B166" s="140" t="s">
        <v>25</v>
      </c>
      <c r="C166" s="140" t="s">
        <v>154</v>
      </c>
      <c r="D166" s="140" t="s">
        <v>70</v>
      </c>
      <c r="E166" s="144">
        <f>E167</f>
        <v>84.5</v>
      </c>
    </row>
    <row r="167" spans="1:5" ht="24" customHeight="1">
      <c r="A167" s="119" t="s">
        <v>109</v>
      </c>
      <c r="B167" s="140" t="s">
        <v>25</v>
      </c>
      <c r="C167" s="140" t="s">
        <v>154</v>
      </c>
      <c r="D167" s="140" t="s">
        <v>108</v>
      </c>
      <c r="E167" s="144">
        <v>84.5</v>
      </c>
    </row>
    <row r="168" spans="1:5" ht="78.75">
      <c r="A168" s="120" t="s">
        <v>99</v>
      </c>
      <c r="B168" s="140" t="s">
        <v>25</v>
      </c>
      <c r="C168" s="140" t="s">
        <v>131</v>
      </c>
      <c r="D168" s="140" t="s">
        <v>7</v>
      </c>
      <c r="E168" s="144">
        <f>E169</f>
        <v>1</v>
      </c>
    </row>
    <row r="169" spans="1:5" ht="15.75" customHeight="1">
      <c r="A169" s="119" t="s">
        <v>80</v>
      </c>
      <c r="B169" s="140" t="s">
        <v>25</v>
      </c>
      <c r="C169" s="140" t="s">
        <v>131</v>
      </c>
      <c r="D169" s="140" t="s">
        <v>75</v>
      </c>
      <c r="E169" s="144">
        <f>E170</f>
        <v>1</v>
      </c>
    </row>
    <row r="170" spans="1:5" ht="15.75" customHeight="1">
      <c r="A170" s="119" t="s">
        <v>93</v>
      </c>
      <c r="B170" s="140" t="s">
        <v>25</v>
      </c>
      <c r="C170" s="140" t="s">
        <v>131</v>
      </c>
      <c r="D170" s="140" t="s">
        <v>94</v>
      </c>
      <c r="E170" s="144">
        <v>1</v>
      </c>
    </row>
    <row r="171" spans="1:5" ht="12.75">
      <c r="A171" s="130" t="s">
        <v>53</v>
      </c>
      <c r="B171" s="148" t="s">
        <v>54</v>
      </c>
      <c r="C171" s="148" t="s">
        <v>125</v>
      </c>
      <c r="D171" s="148" t="s">
        <v>7</v>
      </c>
      <c r="E171" s="149">
        <f>E172+E176</f>
        <v>11625.199999999999</v>
      </c>
    </row>
    <row r="172" spans="1:5" ht="12.75">
      <c r="A172" s="131" t="s">
        <v>103</v>
      </c>
      <c r="B172" s="150" t="s">
        <v>48</v>
      </c>
      <c r="C172" s="150" t="s">
        <v>125</v>
      </c>
      <c r="D172" s="150" t="s">
        <v>7</v>
      </c>
      <c r="E172" s="151">
        <f>E174</f>
        <v>10865.8</v>
      </c>
    </row>
    <row r="173" spans="1:5" ht="78.75">
      <c r="A173" s="120" t="s">
        <v>85</v>
      </c>
      <c r="B173" s="140" t="s">
        <v>48</v>
      </c>
      <c r="C173" s="140" t="s">
        <v>131</v>
      </c>
      <c r="D173" s="140" t="s">
        <v>7</v>
      </c>
      <c r="E173" s="144">
        <f>E174</f>
        <v>10865.8</v>
      </c>
    </row>
    <row r="174" spans="1:5" ht="12.75">
      <c r="A174" s="119" t="s">
        <v>80</v>
      </c>
      <c r="B174" s="140" t="s">
        <v>48</v>
      </c>
      <c r="C174" s="140" t="s">
        <v>131</v>
      </c>
      <c r="D174" s="140" t="s">
        <v>75</v>
      </c>
      <c r="E174" s="161">
        <f>E175</f>
        <v>10865.8</v>
      </c>
    </row>
    <row r="175" spans="1:5" ht="12.75">
      <c r="A175" s="119" t="s">
        <v>93</v>
      </c>
      <c r="B175" s="140" t="s">
        <v>48</v>
      </c>
      <c r="C175" s="140" t="s">
        <v>131</v>
      </c>
      <c r="D175" s="140" t="s">
        <v>94</v>
      </c>
      <c r="E175" s="161">
        <v>10865.8</v>
      </c>
    </row>
    <row r="176" spans="1:5" ht="25.5">
      <c r="A176" s="152" t="s">
        <v>190</v>
      </c>
      <c r="B176" s="126" t="s">
        <v>63</v>
      </c>
      <c r="C176" s="126" t="s">
        <v>125</v>
      </c>
      <c r="D176" s="126" t="s">
        <v>7</v>
      </c>
      <c r="E176" s="146">
        <f>E177</f>
        <v>759.4</v>
      </c>
    </row>
    <row r="177" spans="1:5" ht="78.75">
      <c r="A177" s="120" t="s">
        <v>85</v>
      </c>
      <c r="B177" s="140" t="s">
        <v>63</v>
      </c>
      <c r="C177" s="140" t="s">
        <v>131</v>
      </c>
      <c r="D177" s="140" t="s">
        <v>7</v>
      </c>
      <c r="E177" s="144">
        <f>E178</f>
        <v>759.4</v>
      </c>
    </row>
    <row r="178" spans="1:5" ht="12.75">
      <c r="A178" s="119" t="s">
        <v>80</v>
      </c>
      <c r="B178" s="140" t="s">
        <v>63</v>
      </c>
      <c r="C178" s="140" t="s">
        <v>131</v>
      </c>
      <c r="D178" s="140" t="s">
        <v>75</v>
      </c>
      <c r="E178" s="144">
        <f>E179</f>
        <v>759.4</v>
      </c>
    </row>
    <row r="179" spans="1:5" ht="12.75">
      <c r="A179" s="119" t="s">
        <v>93</v>
      </c>
      <c r="B179" s="140" t="s">
        <v>63</v>
      </c>
      <c r="C179" s="140" t="s">
        <v>131</v>
      </c>
      <c r="D179" s="140" t="s">
        <v>94</v>
      </c>
      <c r="E179" s="144">
        <v>759.4</v>
      </c>
    </row>
    <row r="180" spans="1:5" s="37" customFormat="1" ht="18.75" customHeight="1">
      <c r="A180" s="153" t="s">
        <v>26</v>
      </c>
      <c r="B180" s="136" t="s">
        <v>27</v>
      </c>
      <c r="C180" s="136" t="s">
        <v>125</v>
      </c>
      <c r="D180" s="136" t="s">
        <v>7</v>
      </c>
      <c r="E180" s="137">
        <f>E181</f>
        <v>119.8</v>
      </c>
    </row>
    <row r="181" spans="1:5" s="25" customFormat="1" ht="14.25" customHeight="1">
      <c r="A181" s="125" t="s">
        <v>104</v>
      </c>
      <c r="B181" s="126" t="s">
        <v>28</v>
      </c>
      <c r="C181" s="126" t="s">
        <v>125</v>
      </c>
      <c r="D181" s="126" t="s">
        <v>7</v>
      </c>
      <c r="E181" s="146">
        <f>E182+E185</f>
        <v>119.8</v>
      </c>
    </row>
    <row r="182" spans="1:5" ht="45">
      <c r="A182" s="143" t="s">
        <v>215</v>
      </c>
      <c r="B182" s="140" t="s">
        <v>28</v>
      </c>
      <c r="C182" s="140" t="s">
        <v>134</v>
      </c>
      <c r="D182" s="140" t="s">
        <v>7</v>
      </c>
      <c r="E182" s="144">
        <f>SUM(E183)</f>
        <v>119.8</v>
      </c>
    </row>
    <row r="183" spans="1:5" ht="17.25" customHeight="1">
      <c r="A183" s="143" t="s">
        <v>78</v>
      </c>
      <c r="B183" s="140" t="s">
        <v>28</v>
      </c>
      <c r="C183" s="140" t="s">
        <v>134</v>
      </c>
      <c r="D183" s="140" t="s">
        <v>68</v>
      </c>
      <c r="E183" s="144">
        <f>E184</f>
        <v>119.8</v>
      </c>
    </row>
    <row r="184" spans="1:5" ht="22.5">
      <c r="A184" s="143" t="s">
        <v>157</v>
      </c>
      <c r="B184" s="140" t="s">
        <v>28</v>
      </c>
      <c r="C184" s="140" t="s">
        <v>134</v>
      </c>
      <c r="D184" s="140" t="s">
        <v>156</v>
      </c>
      <c r="E184" s="144">
        <v>119.8</v>
      </c>
    </row>
    <row r="185" spans="1:5" ht="33.75">
      <c r="A185" s="143" t="s">
        <v>29</v>
      </c>
      <c r="B185" s="140" t="s">
        <v>28</v>
      </c>
      <c r="C185" s="140" t="s">
        <v>155</v>
      </c>
      <c r="D185" s="140" t="s">
        <v>7</v>
      </c>
      <c r="E185" s="144">
        <f>SUM(E186)</f>
        <v>0</v>
      </c>
    </row>
    <row r="186" spans="1:5" ht="22.5">
      <c r="A186" s="143" t="s">
        <v>78</v>
      </c>
      <c r="B186" s="140" t="s">
        <v>28</v>
      </c>
      <c r="C186" s="140" t="s">
        <v>155</v>
      </c>
      <c r="D186" s="140" t="s">
        <v>68</v>
      </c>
      <c r="E186" s="144">
        <f>E187</f>
        <v>0</v>
      </c>
    </row>
    <row r="187" spans="1:5" ht="22.5">
      <c r="A187" s="143" t="s">
        <v>157</v>
      </c>
      <c r="B187" s="140" t="s">
        <v>28</v>
      </c>
      <c r="C187" s="140" t="s">
        <v>155</v>
      </c>
      <c r="D187" s="140" t="s">
        <v>156</v>
      </c>
      <c r="E187" s="144">
        <v>0</v>
      </c>
    </row>
    <row r="188" spans="1:5" ht="12.75">
      <c r="A188" s="153" t="s">
        <v>51</v>
      </c>
      <c r="B188" s="136" t="s">
        <v>52</v>
      </c>
      <c r="C188" s="136" t="s">
        <v>125</v>
      </c>
      <c r="D188" s="136" t="s">
        <v>7</v>
      </c>
      <c r="E188" s="155">
        <f>E189</f>
        <v>146.5</v>
      </c>
    </row>
    <row r="189" spans="1:5" ht="12.75">
      <c r="A189" s="125" t="s">
        <v>105</v>
      </c>
      <c r="B189" s="126" t="s">
        <v>49</v>
      </c>
      <c r="C189" s="126" t="s">
        <v>125</v>
      </c>
      <c r="D189" s="126" t="s">
        <v>7</v>
      </c>
      <c r="E189" s="127">
        <f>E191</f>
        <v>146.5</v>
      </c>
    </row>
    <row r="190" spans="1:5" ht="78.75">
      <c r="A190" s="120" t="s">
        <v>85</v>
      </c>
      <c r="B190" s="140" t="s">
        <v>49</v>
      </c>
      <c r="C190" s="140" t="s">
        <v>131</v>
      </c>
      <c r="D190" s="140" t="s">
        <v>7</v>
      </c>
      <c r="E190" s="154">
        <f>E191</f>
        <v>146.5</v>
      </c>
    </row>
    <row r="191" spans="1:5" ht="12.75">
      <c r="A191" s="119" t="s">
        <v>80</v>
      </c>
      <c r="B191" s="140" t="s">
        <v>49</v>
      </c>
      <c r="C191" s="140" t="s">
        <v>131</v>
      </c>
      <c r="D191" s="140" t="s">
        <v>75</v>
      </c>
      <c r="E191" s="154">
        <f>E192</f>
        <v>146.5</v>
      </c>
    </row>
    <row r="192" spans="1:5" ht="12.75">
      <c r="A192" s="119" t="s">
        <v>93</v>
      </c>
      <c r="B192" s="140" t="s">
        <v>49</v>
      </c>
      <c r="C192" s="140" t="s">
        <v>131</v>
      </c>
      <c r="D192" s="140" t="s">
        <v>94</v>
      </c>
      <c r="E192" s="154">
        <v>146.5</v>
      </c>
    </row>
    <row r="193" spans="1:5" s="38" customFormat="1" ht="18" customHeight="1">
      <c r="A193" s="156" t="s">
        <v>30</v>
      </c>
      <c r="B193" s="157" t="s">
        <v>31</v>
      </c>
      <c r="C193" s="157" t="s">
        <v>125</v>
      </c>
      <c r="D193" s="157" t="s">
        <v>7</v>
      </c>
      <c r="E193" s="158">
        <f>E12+E42+E49+E67+E98+E163+E171+E180+E188+E158</f>
        <v>38059</v>
      </c>
    </row>
    <row r="194" spans="1:5" ht="12.75">
      <c r="A194" s="39"/>
      <c r="B194" s="5"/>
      <c r="C194" s="7"/>
      <c r="D194" s="7"/>
      <c r="E194" s="40"/>
    </row>
  </sheetData>
  <sheetProtection/>
  <mergeCells count="9">
    <mergeCell ref="E9:E10"/>
    <mergeCell ref="A9:A10"/>
    <mergeCell ref="B9:B10"/>
    <mergeCell ref="C9:C10"/>
    <mergeCell ref="D9:D10"/>
    <mergeCell ref="C1:E3"/>
    <mergeCell ref="A5:E5"/>
    <mergeCell ref="A6:E6"/>
    <mergeCell ref="A7:E7"/>
  </mergeCells>
  <printOptions horizontalCentered="1"/>
  <pageMargins left="0.7874015748031497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31">
      <selection activeCell="G74" sqref="G74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7" width="11.875" style="43" customWidth="1"/>
  </cols>
  <sheetData>
    <row r="1" spans="2:7" ht="12.75">
      <c r="B1" s="44"/>
      <c r="C1" s="263" t="s">
        <v>32</v>
      </c>
      <c r="D1" s="263"/>
      <c r="E1" s="263"/>
      <c r="F1" s="263"/>
      <c r="G1" s="263"/>
    </row>
    <row r="2" spans="2:7" ht="12.75" customHeight="1">
      <c r="B2" s="44"/>
      <c r="C2" s="264" t="s">
        <v>65</v>
      </c>
      <c r="D2" s="264"/>
      <c r="E2" s="264"/>
      <c r="F2" s="264"/>
      <c r="G2" s="264"/>
    </row>
    <row r="3" spans="2:7" ht="23.25" customHeight="1">
      <c r="B3" s="44"/>
      <c r="C3" s="264" t="s">
        <v>288</v>
      </c>
      <c r="D3" s="264"/>
      <c r="E3" s="264"/>
      <c r="F3" s="264"/>
      <c r="G3" s="264"/>
    </row>
    <row r="4" spans="2:5" ht="12.75">
      <c r="B4" s="44"/>
      <c r="C4" s="46"/>
      <c r="D4" s="46"/>
      <c r="E4" s="47"/>
    </row>
    <row r="5" spans="1:7" ht="26.25" customHeight="1">
      <c r="A5" s="261" t="s">
        <v>204</v>
      </c>
      <c r="B5" s="261"/>
      <c r="C5" s="261"/>
      <c r="D5" s="261"/>
      <c r="E5" s="261"/>
      <c r="F5" s="261"/>
      <c r="G5" s="261"/>
    </row>
    <row r="6" spans="2:7" ht="12.75">
      <c r="B6" s="262"/>
      <c r="C6" s="262"/>
      <c r="D6" s="262"/>
      <c r="E6" s="262"/>
      <c r="F6" s="262"/>
      <c r="G6" s="262"/>
    </row>
    <row r="7" spans="1:7" ht="28.5" customHeight="1">
      <c r="A7" s="48" t="s">
        <v>33</v>
      </c>
      <c r="B7" s="49" t="s">
        <v>34</v>
      </c>
      <c r="C7" s="50" t="s">
        <v>35</v>
      </c>
      <c r="D7" s="51" t="s">
        <v>36</v>
      </c>
      <c r="E7" s="52" t="s">
        <v>37</v>
      </c>
      <c r="F7" s="51" t="s">
        <v>38</v>
      </c>
      <c r="G7" s="53" t="s">
        <v>205</v>
      </c>
    </row>
    <row r="8" spans="1:7" s="57" customFormat="1" ht="10.5" customHeight="1">
      <c r="A8" s="54">
        <v>1</v>
      </c>
      <c r="B8" s="55">
        <v>2</v>
      </c>
      <c r="C8" s="56" t="s">
        <v>39</v>
      </c>
      <c r="D8" s="56" t="s">
        <v>40</v>
      </c>
      <c r="E8" s="56" t="s">
        <v>41</v>
      </c>
      <c r="F8" s="56" t="s">
        <v>42</v>
      </c>
      <c r="G8" s="55">
        <v>7</v>
      </c>
    </row>
    <row r="9" spans="1:7" s="57" customFormat="1" ht="24" customHeight="1">
      <c r="A9" s="212"/>
      <c r="B9" s="111" t="s">
        <v>194</v>
      </c>
      <c r="C9" s="112" t="s">
        <v>44</v>
      </c>
      <c r="D9" s="112" t="s">
        <v>31</v>
      </c>
      <c r="E9" s="113" t="s">
        <v>125</v>
      </c>
      <c r="F9" s="113" t="s">
        <v>7</v>
      </c>
      <c r="G9" s="115">
        <f>G10+G11+G15+G16+G19+G22+G25+G26+G29+G33+G36+G37+G38+G39+G40+G41+G42+G43+G46+G49+G50+G63+G64+G66+G28+G27+G51+G65+G62</f>
        <v>38058.99999999999</v>
      </c>
    </row>
    <row r="10" spans="1:7" s="57" customFormat="1" ht="26.25" customHeight="1">
      <c r="A10" s="54" t="s">
        <v>86</v>
      </c>
      <c r="B10" s="58" t="s">
        <v>195</v>
      </c>
      <c r="C10" s="59" t="s">
        <v>44</v>
      </c>
      <c r="D10" s="59" t="s">
        <v>8</v>
      </c>
      <c r="E10" s="60" t="s">
        <v>126</v>
      </c>
      <c r="F10" s="54" t="s">
        <v>69</v>
      </c>
      <c r="G10" s="187">
        <v>747.9</v>
      </c>
    </row>
    <row r="11" spans="1:7" s="57" customFormat="1" ht="25.5" customHeight="1">
      <c r="A11" s="54" t="s">
        <v>73</v>
      </c>
      <c r="B11" s="61" t="s">
        <v>196</v>
      </c>
      <c r="C11" s="59" t="s">
        <v>44</v>
      </c>
      <c r="D11" s="59" t="s">
        <v>8</v>
      </c>
      <c r="E11" s="60" t="s">
        <v>128</v>
      </c>
      <c r="F11" s="54" t="s">
        <v>7</v>
      </c>
      <c r="G11" s="187">
        <f>G13+G12+G14</f>
        <v>5642.3</v>
      </c>
    </row>
    <row r="12" spans="1:7" s="57" customFormat="1" ht="57.75" customHeight="1">
      <c r="A12" s="54" t="s">
        <v>92</v>
      </c>
      <c r="B12" s="61" t="s">
        <v>72</v>
      </c>
      <c r="C12" s="59" t="s">
        <v>44</v>
      </c>
      <c r="D12" s="60" t="s">
        <v>8</v>
      </c>
      <c r="E12" s="62" t="s">
        <v>129</v>
      </c>
      <c r="F12" s="54" t="s">
        <v>69</v>
      </c>
      <c r="G12" s="233">
        <v>5512</v>
      </c>
    </row>
    <row r="13" spans="1:7" s="57" customFormat="1" ht="24" customHeight="1">
      <c r="A13" s="54" t="s">
        <v>158</v>
      </c>
      <c r="B13" s="61" t="s">
        <v>231</v>
      </c>
      <c r="C13" s="59" t="s">
        <v>44</v>
      </c>
      <c r="D13" s="59" t="s">
        <v>8</v>
      </c>
      <c r="E13" s="62" t="s">
        <v>130</v>
      </c>
      <c r="F13" s="54" t="s">
        <v>70</v>
      </c>
      <c r="G13" s="133">
        <v>130.3</v>
      </c>
    </row>
    <row r="14" spans="1:7" s="57" customFormat="1" ht="20.25" customHeight="1">
      <c r="A14" s="54" t="s">
        <v>159</v>
      </c>
      <c r="B14" s="61" t="s">
        <v>74</v>
      </c>
      <c r="C14" s="59" t="s">
        <v>44</v>
      </c>
      <c r="D14" s="59" t="s">
        <v>8</v>
      </c>
      <c r="E14" s="62" t="s">
        <v>130</v>
      </c>
      <c r="F14" s="54" t="s">
        <v>71</v>
      </c>
      <c r="G14" s="133">
        <v>0</v>
      </c>
    </row>
    <row r="15" spans="1:7" ht="18" customHeight="1">
      <c r="A15" s="54" t="s">
        <v>39</v>
      </c>
      <c r="B15" s="58" t="s">
        <v>9</v>
      </c>
      <c r="C15" s="59" t="s">
        <v>44</v>
      </c>
      <c r="D15" s="123" t="s">
        <v>58</v>
      </c>
      <c r="E15" s="188" t="s">
        <v>132</v>
      </c>
      <c r="F15" s="54" t="s">
        <v>71</v>
      </c>
      <c r="G15" s="133">
        <v>0</v>
      </c>
    </row>
    <row r="16" spans="1:7" ht="67.5" customHeight="1">
      <c r="A16" s="54" t="s">
        <v>40</v>
      </c>
      <c r="B16" s="58" t="s">
        <v>214</v>
      </c>
      <c r="C16" s="59" t="s">
        <v>44</v>
      </c>
      <c r="D16" s="123" t="s">
        <v>82</v>
      </c>
      <c r="E16" s="60" t="s">
        <v>133</v>
      </c>
      <c r="F16" s="54" t="s">
        <v>7</v>
      </c>
      <c r="G16" s="207">
        <f>G18+G17</f>
        <v>1566.8999999999999</v>
      </c>
    </row>
    <row r="17" spans="1:7" ht="23.25" customHeight="1">
      <c r="A17" s="54" t="s">
        <v>160</v>
      </c>
      <c r="B17" s="58" t="s">
        <v>231</v>
      </c>
      <c r="C17" s="59" t="s">
        <v>44</v>
      </c>
      <c r="D17" s="123" t="s">
        <v>82</v>
      </c>
      <c r="E17" s="60" t="s">
        <v>133</v>
      </c>
      <c r="F17" s="54" t="s">
        <v>70</v>
      </c>
      <c r="G17" s="133">
        <v>1462.8</v>
      </c>
    </row>
    <row r="18" spans="1:7" ht="15" customHeight="1">
      <c r="A18" s="54" t="s">
        <v>161</v>
      </c>
      <c r="B18" s="58" t="s">
        <v>74</v>
      </c>
      <c r="C18" s="59" t="s">
        <v>44</v>
      </c>
      <c r="D18" s="123" t="s">
        <v>82</v>
      </c>
      <c r="E18" s="60" t="s">
        <v>133</v>
      </c>
      <c r="F18" s="54" t="s">
        <v>71</v>
      </c>
      <c r="G18" s="133">
        <v>104.1</v>
      </c>
    </row>
    <row r="19" spans="1:7" ht="57.75" customHeight="1">
      <c r="A19" s="54" t="s">
        <v>41</v>
      </c>
      <c r="B19" s="58" t="s">
        <v>215</v>
      </c>
      <c r="C19" s="59" t="s">
        <v>44</v>
      </c>
      <c r="D19" s="123" t="s">
        <v>82</v>
      </c>
      <c r="E19" s="60" t="s">
        <v>134</v>
      </c>
      <c r="F19" s="54" t="s">
        <v>7</v>
      </c>
      <c r="G19" s="207">
        <f>G20+G21</f>
        <v>35.6</v>
      </c>
    </row>
    <row r="20" spans="1:7" ht="23.25" customHeight="1">
      <c r="A20" s="54" t="s">
        <v>225</v>
      </c>
      <c r="B20" s="58" t="s">
        <v>231</v>
      </c>
      <c r="C20" s="59" t="s">
        <v>44</v>
      </c>
      <c r="D20" s="123" t="s">
        <v>82</v>
      </c>
      <c r="E20" s="60" t="s">
        <v>134</v>
      </c>
      <c r="F20" s="54" t="s">
        <v>70</v>
      </c>
      <c r="G20" s="133">
        <v>28.4</v>
      </c>
    </row>
    <row r="21" spans="1:7" ht="15" customHeight="1">
      <c r="A21" s="54" t="s">
        <v>226</v>
      </c>
      <c r="B21" s="58" t="s">
        <v>74</v>
      </c>
      <c r="C21" s="59" t="s">
        <v>44</v>
      </c>
      <c r="D21" s="123" t="s">
        <v>82</v>
      </c>
      <c r="E21" s="60" t="s">
        <v>134</v>
      </c>
      <c r="F21" s="54" t="s">
        <v>71</v>
      </c>
      <c r="G21" s="133">
        <v>7.2</v>
      </c>
    </row>
    <row r="22" spans="1:7" ht="46.5" customHeight="1">
      <c r="A22" s="54" t="s">
        <v>42</v>
      </c>
      <c r="B22" s="20" t="s">
        <v>89</v>
      </c>
      <c r="C22" s="59" t="s">
        <v>44</v>
      </c>
      <c r="D22" s="123" t="s">
        <v>12</v>
      </c>
      <c r="E22" s="188" t="s">
        <v>150</v>
      </c>
      <c r="F22" s="54" t="s">
        <v>7</v>
      </c>
      <c r="G22" s="207">
        <f>G23+G24</f>
        <v>370.1</v>
      </c>
    </row>
    <row r="23" spans="1:7" ht="59.25" customHeight="1">
      <c r="A23" s="54" t="s">
        <v>162</v>
      </c>
      <c r="B23" s="162" t="s">
        <v>72</v>
      </c>
      <c r="C23" s="59" t="s">
        <v>44</v>
      </c>
      <c r="D23" s="60" t="s">
        <v>12</v>
      </c>
      <c r="E23" s="189" t="s">
        <v>150</v>
      </c>
      <c r="F23" s="54" t="s">
        <v>69</v>
      </c>
      <c r="G23" s="133">
        <v>335.1</v>
      </c>
    </row>
    <row r="24" spans="1:7" ht="23.25" customHeight="1">
      <c r="A24" s="54" t="s">
        <v>163</v>
      </c>
      <c r="B24" s="20" t="s">
        <v>231</v>
      </c>
      <c r="C24" s="59" t="s">
        <v>44</v>
      </c>
      <c r="D24" s="60" t="s">
        <v>12</v>
      </c>
      <c r="E24" s="189" t="s">
        <v>150</v>
      </c>
      <c r="F24" s="54" t="s">
        <v>70</v>
      </c>
      <c r="G24" s="133">
        <v>35</v>
      </c>
    </row>
    <row r="25" spans="1:7" ht="59.25" customHeight="1">
      <c r="A25" s="54" t="s">
        <v>164</v>
      </c>
      <c r="B25" s="176" t="s">
        <v>216</v>
      </c>
      <c r="C25" s="59" t="s">
        <v>44</v>
      </c>
      <c r="D25" s="60" t="s">
        <v>47</v>
      </c>
      <c r="E25" s="62" t="s">
        <v>135</v>
      </c>
      <c r="F25" s="54" t="s">
        <v>70</v>
      </c>
      <c r="G25" s="132">
        <v>113.9</v>
      </c>
    </row>
    <row r="26" spans="1:7" ht="34.5" customHeight="1">
      <c r="A26" s="54" t="s">
        <v>165</v>
      </c>
      <c r="B26" s="176" t="s">
        <v>217</v>
      </c>
      <c r="C26" s="59" t="s">
        <v>44</v>
      </c>
      <c r="D26" s="60" t="s">
        <v>47</v>
      </c>
      <c r="E26" s="62" t="s">
        <v>136</v>
      </c>
      <c r="F26" s="54" t="s">
        <v>70</v>
      </c>
      <c r="G26" s="132">
        <v>35.7</v>
      </c>
    </row>
    <row r="27" spans="1:7" ht="68.25" customHeight="1">
      <c r="A27" s="54" t="s">
        <v>166</v>
      </c>
      <c r="B27" s="176" t="s">
        <v>199</v>
      </c>
      <c r="C27" s="59" t="s">
        <v>44</v>
      </c>
      <c r="D27" s="60" t="s">
        <v>121</v>
      </c>
      <c r="E27" s="62" t="s">
        <v>200</v>
      </c>
      <c r="F27" s="54" t="s">
        <v>70</v>
      </c>
      <c r="G27" s="133">
        <v>0</v>
      </c>
    </row>
    <row r="28" spans="1:7" ht="47.25" customHeight="1">
      <c r="A28" s="54" t="s">
        <v>167</v>
      </c>
      <c r="B28" s="176" t="s">
        <v>208</v>
      </c>
      <c r="C28" s="59" t="s">
        <v>44</v>
      </c>
      <c r="D28" s="60" t="s">
        <v>121</v>
      </c>
      <c r="E28" s="62" t="s">
        <v>137</v>
      </c>
      <c r="F28" s="54" t="s">
        <v>70</v>
      </c>
      <c r="G28" s="133">
        <v>0</v>
      </c>
    </row>
    <row r="29" spans="1:7" ht="36.75" customHeight="1">
      <c r="A29" s="218" t="s">
        <v>168</v>
      </c>
      <c r="B29" s="177" t="s">
        <v>218</v>
      </c>
      <c r="C29" s="173" t="s">
        <v>44</v>
      </c>
      <c r="D29" s="173" t="s">
        <v>59</v>
      </c>
      <c r="E29" s="219" t="s">
        <v>138</v>
      </c>
      <c r="F29" s="220" t="s">
        <v>70</v>
      </c>
      <c r="G29" s="221">
        <f>G30+G31</f>
        <v>7400.7</v>
      </c>
    </row>
    <row r="30" spans="1:7" ht="45" customHeight="1">
      <c r="A30" s="235" t="s">
        <v>232</v>
      </c>
      <c r="B30" s="164" t="s">
        <v>233</v>
      </c>
      <c r="C30" s="199" t="s">
        <v>44</v>
      </c>
      <c r="D30" s="236" t="s">
        <v>59</v>
      </c>
      <c r="E30" s="237" t="s">
        <v>234</v>
      </c>
      <c r="F30" s="238" t="s">
        <v>70</v>
      </c>
      <c r="G30" s="239">
        <v>4993.5</v>
      </c>
    </row>
    <row r="31" spans="1:7" ht="15" customHeight="1">
      <c r="A31" s="235" t="s">
        <v>235</v>
      </c>
      <c r="B31" s="164" t="s">
        <v>236</v>
      </c>
      <c r="C31" s="199" t="s">
        <v>44</v>
      </c>
      <c r="D31" s="236" t="s">
        <v>59</v>
      </c>
      <c r="E31" s="237" t="s">
        <v>138</v>
      </c>
      <c r="F31" s="238" t="s">
        <v>70</v>
      </c>
      <c r="G31" s="239">
        <v>2407.2</v>
      </c>
    </row>
    <row r="32" spans="1:7" ht="61.5" customHeight="1">
      <c r="A32" s="235" t="s">
        <v>237</v>
      </c>
      <c r="B32" s="164" t="s">
        <v>238</v>
      </c>
      <c r="C32" s="199" t="s">
        <v>44</v>
      </c>
      <c r="D32" s="236" t="s">
        <v>59</v>
      </c>
      <c r="E32" s="237" t="s">
        <v>285</v>
      </c>
      <c r="F32" s="238" t="s">
        <v>70</v>
      </c>
      <c r="G32" s="239">
        <v>263.3</v>
      </c>
    </row>
    <row r="33" spans="1:7" ht="46.5" customHeight="1">
      <c r="A33" s="172" t="s">
        <v>169</v>
      </c>
      <c r="B33" s="178" t="s">
        <v>219</v>
      </c>
      <c r="C33" s="59" t="s">
        <v>44</v>
      </c>
      <c r="D33" s="204" t="s">
        <v>59</v>
      </c>
      <c r="E33" s="205" t="s">
        <v>139</v>
      </c>
      <c r="F33" s="172" t="s">
        <v>7</v>
      </c>
      <c r="G33" s="213">
        <f>G34+G35</f>
        <v>100</v>
      </c>
    </row>
    <row r="34" spans="1:7" ht="24" customHeight="1">
      <c r="A34" s="172" t="s">
        <v>267</v>
      </c>
      <c r="B34" s="178" t="s">
        <v>231</v>
      </c>
      <c r="C34" s="59" t="s">
        <v>44</v>
      </c>
      <c r="D34" s="204" t="s">
        <v>59</v>
      </c>
      <c r="E34" s="205" t="s">
        <v>139</v>
      </c>
      <c r="F34" s="172" t="s">
        <v>70</v>
      </c>
      <c r="G34" s="213">
        <v>50</v>
      </c>
    </row>
    <row r="35" spans="1:7" ht="18.75" customHeight="1">
      <c r="A35" s="172" t="s">
        <v>268</v>
      </c>
      <c r="B35" s="178" t="s">
        <v>74</v>
      </c>
      <c r="C35" s="59" t="s">
        <v>44</v>
      </c>
      <c r="D35" s="204" t="s">
        <v>59</v>
      </c>
      <c r="E35" s="205" t="s">
        <v>139</v>
      </c>
      <c r="F35" s="172" t="s">
        <v>71</v>
      </c>
      <c r="G35" s="213">
        <v>50</v>
      </c>
    </row>
    <row r="36" spans="1:7" ht="46.5" customHeight="1">
      <c r="A36" s="172" t="s">
        <v>170</v>
      </c>
      <c r="B36" s="178" t="s">
        <v>220</v>
      </c>
      <c r="C36" s="59" t="s">
        <v>44</v>
      </c>
      <c r="D36" s="204" t="s">
        <v>120</v>
      </c>
      <c r="E36" s="205" t="s">
        <v>140</v>
      </c>
      <c r="F36" s="54" t="s">
        <v>70</v>
      </c>
      <c r="G36" s="133">
        <v>336.2</v>
      </c>
    </row>
    <row r="37" spans="1:7" ht="57.75" customHeight="1">
      <c r="A37" s="172" t="s">
        <v>171</v>
      </c>
      <c r="B37" s="234" t="s">
        <v>210</v>
      </c>
      <c r="C37" s="59" t="s">
        <v>44</v>
      </c>
      <c r="D37" s="60" t="s">
        <v>66</v>
      </c>
      <c r="E37" s="62" t="s">
        <v>141</v>
      </c>
      <c r="F37" s="129" t="s">
        <v>70</v>
      </c>
      <c r="G37" s="133">
        <v>0</v>
      </c>
    </row>
    <row r="38" spans="1:7" ht="46.5" customHeight="1">
      <c r="A38" s="172" t="s">
        <v>172</v>
      </c>
      <c r="B38" s="178" t="s">
        <v>209</v>
      </c>
      <c r="C38" s="59" t="s">
        <v>44</v>
      </c>
      <c r="D38" s="60" t="s">
        <v>66</v>
      </c>
      <c r="E38" s="62" t="s">
        <v>142</v>
      </c>
      <c r="F38" s="129" t="s">
        <v>70</v>
      </c>
      <c r="G38" s="133">
        <v>11</v>
      </c>
    </row>
    <row r="39" spans="1:7" ht="80.25" customHeight="1">
      <c r="A39" s="172" t="s">
        <v>173</v>
      </c>
      <c r="B39" s="179" t="s">
        <v>185</v>
      </c>
      <c r="C39" s="59" t="s">
        <v>44</v>
      </c>
      <c r="D39" s="60" t="s">
        <v>18</v>
      </c>
      <c r="E39" s="117" t="s">
        <v>143</v>
      </c>
      <c r="F39" s="54" t="s">
        <v>70</v>
      </c>
      <c r="G39" s="133">
        <v>190.7</v>
      </c>
    </row>
    <row r="40" spans="1:7" ht="115.5" customHeight="1">
      <c r="A40" s="172" t="s">
        <v>174</v>
      </c>
      <c r="B40" s="179" t="s">
        <v>186</v>
      </c>
      <c r="C40" s="59" t="s">
        <v>44</v>
      </c>
      <c r="D40" s="60" t="s">
        <v>18</v>
      </c>
      <c r="E40" s="117" t="s">
        <v>144</v>
      </c>
      <c r="F40" s="54" t="s">
        <v>70</v>
      </c>
      <c r="G40" s="133">
        <v>424.7</v>
      </c>
    </row>
    <row r="41" spans="1:7" ht="36" customHeight="1">
      <c r="A41" s="208" t="s">
        <v>175</v>
      </c>
      <c r="B41" s="179" t="s">
        <v>114</v>
      </c>
      <c r="C41" s="209" t="s">
        <v>44</v>
      </c>
      <c r="D41" s="117" t="s">
        <v>18</v>
      </c>
      <c r="E41" s="117" t="s">
        <v>145</v>
      </c>
      <c r="F41" s="129" t="s">
        <v>115</v>
      </c>
      <c r="G41" s="133">
        <v>0</v>
      </c>
    </row>
    <row r="42" spans="1:7" ht="58.5" customHeight="1">
      <c r="A42" s="172" t="s">
        <v>176</v>
      </c>
      <c r="B42" s="180" t="s">
        <v>187</v>
      </c>
      <c r="C42" s="59" t="s">
        <v>44</v>
      </c>
      <c r="D42" s="60" t="s">
        <v>20</v>
      </c>
      <c r="E42" s="62" t="s">
        <v>146</v>
      </c>
      <c r="F42" s="54" t="s">
        <v>70</v>
      </c>
      <c r="G42" s="133">
        <v>0</v>
      </c>
    </row>
    <row r="43" spans="1:7" ht="79.5" customHeight="1">
      <c r="A43" s="172" t="s">
        <v>177</v>
      </c>
      <c r="B43" s="232" t="s">
        <v>193</v>
      </c>
      <c r="C43" s="59" t="s">
        <v>44</v>
      </c>
      <c r="D43" s="60" t="s">
        <v>20</v>
      </c>
      <c r="E43" s="62" t="s">
        <v>147</v>
      </c>
      <c r="F43" s="54" t="s">
        <v>7</v>
      </c>
      <c r="G43" s="133">
        <f>G44+G45</f>
        <v>581</v>
      </c>
    </row>
    <row r="44" spans="1:7" ht="25.5" customHeight="1">
      <c r="A44" s="172" t="s">
        <v>178</v>
      </c>
      <c r="B44" s="180" t="s">
        <v>231</v>
      </c>
      <c r="C44" s="59" t="s">
        <v>44</v>
      </c>
      <c r="D44" s="60" t="s">
        <v>20</v>
      </c>
      <c r="E44" s="62" t="s">
        <v>147</v>
      </c>
      <c r="F44" s="54" t="s">
        <v>70</v>
      </c>
      <c r="G44" s="133">
        <v>0</v>
      </c>
    </row>
    <row r="45" spans="1:7" ht="15" customHeight="1">
      <c r="A45" s="54" t="s">
        <v>179</v>
      </c>
      <c r="B45" s="63" t="s">
        <v>74</v>
      </c>
      <c r="C45" s="59" t="s">
        <v>44</v>
      </c>
      <c r="D45" s="60" t="s">
        <v>20</v>
      </c>
      <c r="E45" s="192" t="s">
        <v>147</v>
      </c>
      <c r="F45" s="54" t="s">
        <v>71</v>
      </c>
      <c r="G45" s="133">
        <v>581</v>
      </c>
    </row>
    <row r="46" spans="1:7" ht="48" customHeight="1">
      <c r="A46" s="54" t="s">
        <v>180</v>
      </c>
      <c r="B46" s="178" t="s">
        <v>221</v>
      </c>
      <c r="C46" s="59" t="s">
        <v>44</v>
      </c>
      <c r="D46" s="60" t="s">
        <v>22</v>
      </c>
      <c r="E46" s="62" t="s">
        <v>148</v>
      </c>
      <c r="F46" s="54" t="s">
        <v>70</v>
      </c>
      <c r="G46" s="207">
        <f>G47+G48</f>
        <v>3054.6</v>
      </c>
    </row>
    <row r="47" spans="1:7" ht="15" customHeight="1">
      <c r="A47" s="54" t="s">
        <v>201</v>
      </c>
      <c r="B47" s="178" t="s">
        <v>87</v>
      </c>
      <c r="C47" s="59" t="s">
        <v>44</v>
      </c>
      <c r="D47" s="134" t="s">
        <v>22</v>
      </c>
      <c r="E47" s="135" t="s">
        <v>149</v>
      </c>
      <c r="F47" s="54" t="s">
        <v>70</v>
      </c>
      <c r="G47" s="207">
        <v>2962.6</v>
      </c>
    </row>
    <row r="48" spans="1:7" ht="15" customHeight="1">
      <c r="A48" s="54" t="s">
        <v>202</v>
      </c>
      <c r="B48" s="178" t="s">
        <v>88</v>
      </c>
      <c r="C48" s="59" t="s">
        <v>44</v>
      </c>
      <c r="D48" s="134" t="s">
        <v>22</v>
      </c>
      <c r="E48" s="135" t="s">
        <v>151</v>
      </c>
      <c r="F48" s="54" t="s">
        <v>70</v>
      </c>
      <c r="G48" s="207">
        <v>92</v>
      </c>
    </row>
    <row r="49" spans="1:7" ht="57" customHeight="1">
      <c r="A49" s="54" t="s">
        <v>181</v>
      </c>
      <c r="B49" s="178" t="s">
        <v>188</v>
      </c>
      <c r="C49" s="59" t="s">
        <v>44</v>
      </c>
      <c r="D49" s="134" t="s">
        <v>22</v>
      </c>
      <c r="E49" s="135" t="s">
        <v>152</v>
      </c>
      <c r="F49" s="54" t="s">
        <v>70</v>
      </c>
      <c r="G49" s="133">
        <v>0</v>
      </c>
    </row>
    <row r="50" spans="1:7" ht="67.5" customHeight="1">
      <c r="A50" s="54" t="s">
        <v>182</v>
      </c>
      <c r="B50" s="181" t="s">
        <v>222</v>
      </c>
      <c r="C50" s="59" t="s">
        <v>44</v>
      </c>
      <c r="D50" s="64" t="s">
        <v>22</v>
      </c>
      <c r="E50" s="64" t="s">
        <v>153</v>
      </c>
      <c r="F50" s="54" t="s">
        <v>70</v>
      </c>
      <c r="G50" s="133">
        <v>19.3</v>
      </c>
    </row>
    <row r="51" spans="1:7" ht="47.25" customHeight="1">
      <c r="A51" s="54" t="s">
        <v>183</v>
      </c>
      <c r="B51" s="181" t="s">
        <v>244</v>
      </c>
      <c r="C51" s="59" t="s">
        <v>44</v>
      </c>
      <c r="D51" s="64" t="s">
        <v>22</v>
      </c>
      <c r="E51" s="64" t="s">
        <v>207</v>
      </c>
      <c r="F51" s="54" t="s">
        <v>70</v>
      </c>
      <c r="G51" s="133">
        <f>G52+G57+G61</f>
        <v>4297.2</v>
      </c>
    </row>
    <row r="52" spans="1:7" ht="24.75" customHeight="1">
      <c r="A52" s="54" t="s">
        <v>239</v>
      </c>
      <c r="B52" s="251" t="s">
        <v>270</v>
      </c>
      <c r="C52" s="59" t="s">
        <v>44</v>
      </c>
      <c r="D52" s="64" t="s">
        <v>22</v>
      </c>
      <c r="E52" s="64" t="s">
        <v>207</v>
      </c>
      <c r="F52" s="54" t="s">
        <v>70</v>
      </c>
      <c r="G52" s="133">
        <f>G53+G54+G55+G56</f>
        <v>2673.9</v>
      </c>
    </row>
    <row r="53" spans="1:7" ht="59.25" customHeight="1">
      <c r="A53" s="240" t="s">
        <v>271</v>
      </c>
      <c r="B53" s="241" t="s">
        <v>240</v>
      </c>
      <c r="C53" s="242" t="s">
        <v>44</v>
      </c>
      <c r="D53" s="243" t="s">
        <v>22</v>
      </c>
      <c r="E53" s="243" t="s">
        <v>274</v>
      </c>
      <c r="F53" s="240" t="s">
        <v>70</v>
      </c>
      <c r="G53" s="233">
        <v>2260.7</v>
      </c>
    </row>
    <row r="54" spans="1:7" ht="58.5" customHeight="1">
      <c r="A54" s="240" t="s">
        <v>272</v>
      </c>
      <c r="B54" s="241" t="s">
        <v>241</v>
      </c>
      <c r="C54" s="242" t="s">
        <v>44</v>
      </c>
      <c r="D54" s="243" t="s">
        <v>22</v>
      </c>
      <c r="E54" s="243" t="s">
        <v>274</v>
      </c>
      <c r="F54" s="240" t="s">
        <v>70</v>
      </c>
      <c r="G54" s="233">
        <v>279.4</v>
      </c>
    </row>
    <row r="55" spans="1:7" ht="46.5" customHeight="1">
      <c r="A55" s="240" t="s">
        <v>273</v>
      </c>
      <c r="B55" s="241" t="s">
        <v>242</v>
      </c>
      <c r="C55" s="242" t="s">
        <v>44</v>
      </c>
      <c r="D55" s="243" t="s">
        <v>22</v>
      </c>
      <c r="E55" s="243" t="s">
        <v>274</v>
      </c>
      <c r="F55" s="240" t="s">
        <v>70</v>
      </c>
      <c r="G55" s="233">
        <v>120.4</v>
      </c>
    </row>
    <row r="56" spans="1:7" ht="36.75" customHeight="1">
      <c r="A56" s="240" t="s">
        <v>275</v>
      </c>
      <c r="B56" s="241" t="s">
        <v>276</v>
      </c>
      <c r="C56" s="242" t="s">
        <v>44</v>
      </c>
      <c r="D56" s="243" t="s">
        <v>22</v>
      </c>
      <c r="E56" s="243" t="s">
        <v>274</v>
      </c>
      <c r="F56" s="240" t="s">
        <v>70</v>
      </c>
      <c r="G56" s="233">
        <v>13.4</v>
      </c>
    </row>
    <row r="57" spans="1:7" ht="24.75" customHeight="1">
      <c r="A57" s="54" t="s">
        <v>243</v>
      </c>
      <c r="B57" s="251" t="s">
        <v>277</v>
      </c>
      <c r="C57" s="59" t="s">
        <v>44</v>
      </c>
      <c r="D57" s="64" t="s">
        <v>22</v>
      </c>
      <c r="E57" s="64" t="s">
        <v>207</v>
      </c>
      <c r="F57" s="54" t="s">
        <v>70</v>
      </c>
      <c r="G57" s="133">
        <f>G58+G59+G60</f>
        <v>1487.7999999999997</v>
      </c>
    </row>
    <row r="58" spans="1:7" ht="59.25" customHeight="1">
      <c r="A58" s="240" t="s">
        <v>278</v>
      </c>
      <c r="B58" s="241" t="s">
        <v>240</v>
      </c>
      <c r="C58" s="242" t="s">
        <v>44</v>
      </c>
      <c r="D58" s="243" t="s">
        <v>22</v>
      </c>
      <c r="E58" s="243" t="s">
        <v>281</v>
      </c>
      <c r="F58" s="240" t="s">
        <v>70</v>
      </c>
      <c r="G58" s="233">
        <v>1246.6</v>
      </c>
    </row>
    <row r="59" spans="1:7" ht="58.5" customHeight="1">
      <c r="A59" s="240" t="s">
        <v>279</v>
      </c>
      <c r="B59" s="241" t="s">
        <v>241</v>
      </c>
      <c r="C59" s="242" t="s">
        <v>44</v>
      </c>
      <c r="D59" s="243" t="s">
        <v>22</v>
      </c>
      <c r="E59" s="243" t="s">
        <v>281</v>
      </c>
      <c r="F59" s="240" t="s">
        <v>70</v>
      </c>
      <c r="G59" s="233">
        <v>154.1</v>
      </c>
    </row>
    <row r="60" spans="1:7" ht="46.5" customHeight="1">
      <c r="A60" s="240" t="s">
        <v>280</v>
      </c>
      <c r="B60" s="241" t="s">
        <v>242</v>
      </c>
      <c r="C60" s="242" t="s">
        <v>44</v>
      </c>
      <c r="D60" s="243" t="s">
        <v>22</v>
      </c>
      <c r="E60" s="243" t="s">
        <v>281</v>
      </c>
      <c r="F60" s="240" t="s">
        <v>70</v>
      </c>
      <c r="G60" s="233">
        <v>87.1</v>
      </c>
    </row>
    <row r="61" spans="1:7" ht="15" customHeight="1">
      <c r="A61" s="244" t="s">
        <v>245</v>
      </c>
      <c r="B61" s="252" t="s">
        <v>260</v>
      </c>
      <c r="C61" s="245" t="s">
        <v>44</v>
      </c>
      <c r="D61" s="246" t="s">
        <v>22</v>
      </c>
      <c r="E61" s="247" t="s">
        <v>207</v>
      </c>
      <c r="F61" s="244" t="s">
        <v>70</v>
      </c>
      <c r="G61" s="248">
        <v>135.5</v>
      </c>
    </row>
    <row r="62" spans="1:7" ht="15" customHeight="1">
      <c r="A62" s="54" t="s">
        <v>184</v>
      </c>
      <c r="B62" s="178" t="s">
        <v>266</v>
      </c>
      <c r="C62" s="59" t="s">
        <v>44</v>
      </c>
      <c r="D62" s="134" t="s">
        <v>246</v>
      </c>
      <c r="E62" s="135" t="s">
        <v>264</v>
      </c>
      <c r="F62" s="54" t="s">
        <v>70</v>
      </c>
      <c r="G62" s="207">
        <v>621.9</v>
      </c>
    </row>
    <row r="63" spans="1:7" s="65" customFormat="1" ht="57" customHeight="1">
      <c r="A63" s="54" t="s">
        <v>203</v>
      </c>
      <c r="B63" s="178" t="s">
        <v>189</v>
      </c>
      <c r="C63" s="59" t="s">
        <v>44</v>
      </c>
      <c r="D63" s="60" t="s">
        <v>25</v>
      </c>
      <c r="E63" s="62" t="s">
        <v>154</v>
      </c>
      <c r="F63" s="54" t="s">
        <v>70</v>
      </c>
      <c r="G63" s="133">
        <v>84.5</v>
      </c>
    </row>
    <row r="64" spans="1:7" s="66" customFormat="1" ht="57" customHeight="1">
      <c r="A64" s="54" t="s">
        <v>211</v>
      </c>
      <c r="B64" s="61" t="s">
        <v>215</v>
      </c>
      <c r="C64" s="59" t="s">
        <v>44</v>
      </c>
      <c r="D64" s="60" t="s">
        <v>28</v>
      </c>
      <c r="E64" s="189" t="s">
        <v>134</v>
      </c>
      <c r="F64" s="54" t="s">
        <v>68</v>
      </c>
      <c r="G64" s="133">
        <v>119.8</v>
      </c>
    </row>
    <row r="65" spans="1:7" s="66" customFormat="1" ht="34.5" customHeight="1">
      <c r="A65" s="54" t="s">
        <v>229</v>
      </c>
      <c r="B65" s="61" t="s">
        <v>228</v>
      </c>
      <c r="C65" s="59" t="s">
        <v>44</v>
      </c>
      <c r="D65" s="60" t="s">
        <v>28</v>
      </c>
      <c r="E65" s="189" t="s">
        <v>155</v>
      </c>
      <c r="F65" s="54" t="s">
        <v>68</v>
      </c>
      <c r="G65" s="133">
        <v>0</v>
      </c>
    </row>
    <row r="66" spans="1:7" s="66" customFormat="1" ht="80.25" customHeight="1">
      <c r="A66" s="54" t="s">
        <v>247</v>
      </c>
      <c r="B66" s="20" t="s">
        <v>90</v>
      </c>
      <c r="C66" s="59" t="s">
        <v>44</v>
      </c>
      <c r="D66" s="60" t="s">
        <v>31</v>
      </c>
      <c r="E66" s="62" t="s">
        <v>131</v>
      </c>
      <c r="F66" s="54" t="s">
        <v>75</v>
      </c>
      <c r="G66" s="207">
        <f>G68+G70+G73+G77+G71+G75+G67+G69+G76</f>
        <v>12304.999999999998</v>
      </c>
    </row>
    <row r="67" spans="1:7" s="66" customFormat="1" ht="23.25" customHeight="1">
      <c r="A67" s="54" t="s">
        <v>248</v>
      </c>
      <c r="B67" s="138" t="s">
        <v>81</v>
      </c>
      <c r="C67" s="59" t="s">
        <v>44</v>
      </c>
      <c r="D67" s="60" t="s">
        <v>8</v>
      </c>
      <c r="E67" s="62" t="s">
        <v>131</v>
      </c>
      <c r="F67" s="54" t="s">
        <v>75</v>
      </c>
      <c r="G67" s="133">
        <v>122</v>
      </c>
    </row>
    <row r="68" spans="1:7" s="66" customFormat="1" ht="46.5" customHeight="1">
      <c r="A68" s="54" t="s">
        <v>249</v>
      </c>
      <c r="B68" s="174" t="s">
        <v>55</v>
      </c>
      <c r="C68" s="175" t="s">
        <v>44</v>
      </c>
      <c r="D68" s="173" t="s">
        <v>47</v>
      </c>
      <c r="E68" s="62" t="s">
        <v>131</v>
      </c>
      <c r="F68" s="54" t="s">
        <v>75</v>
      </c>
      <c r="G68" s="133">
        <v>189</v>
      </c>
    </row>
    <row r="69" spans="1:7" s="66" customFormat="1" ht="79.5" customHeight="1">
      <c r="A69" s="54" t="s">
        <v>250</v>
      </c>
      <c r="B69" s="200" t="s">
        <v>119</v>
      </c>
      <c r="C69" s="199" t="s">
        <v>44</v>
      </c>
      <c r="D69" s="199" t="s">
        <v>66</v>
      </c>
      <c r="E69" s="62" t="s">
        <v>131</v>
      </c>
      <c r="F69" s="54" t="s">
        <v>75</v>
      </c>
      <c r="G69" s="133">
        <v>221.3</v>
      </c>
    </row>
    <row r="70" spans="1:7" s="66" customFormat="1" ht="22.5" customHeight="1">
      <c r="A70" s="54" t="s">
        <v>251</v>
      </c>
      <c r="B70" s="63" t="s">
        <v>56</v>
      </c>
      <c r="C70" s="59" t="s">
        <v>44</v>
      </c>
      <c r="D70" s="59" t="s">
        <v>25</v>
      </c>
      <c r="E70" s="62" t="s">
        <v>131</v>
      </c>
      <c r="F70" s="54" t="s">
        <v>75</v>
      </c>
      <c r="G70" s="133">
        <v>1</v>
      </c>
    </row>
    <row r="71" spans="1:7" s="66" customFormat="1" ht="22.5" customHeight="1">
      <c r="A71" s="54" t="s">
        <v>252</v>
      </c>
      <c r="B71" s="20" t="s">
        <v>61</v>
      </c>
      <c r="C71" s="59" t="s">
        <v>44</v>
      </c>
      <c r="D71" s="60" t="s">
        <v>48</v>
      </c>
      <c r="E71" s="62" t="s">
        <v>131</v>
      </c>
      <c r="F71" s="54" t="s">
        <v>75</v>
      </c>
      <c r="G71" s="133">
        <v>8829.3</v>
      </c>
    </row>
    <row r="72" spans="1:7" s="66" customFormat="1" ht="22.5" customHeight="1">
      <c r="A72" s="190" t="s">
        <v>253</v>
      </c>
      <c r="B72" s="191" t="s">
        <v>84</v>
      </c>
      <c r="C72" s="123" t="s">
        <v>44</v>
      </c>
      <c r="D72" s="188" t="s">
        <v>48</v>
      </c>
      <c r="E72" s="189" t="s">
        <v>131</v>
      </c>
      <c r="F72" s="190" t="s">
        <v>75</v>
      </c>
      <c r="G72" s="230">
        <v>2793.8</v>
      </c>
    </row>
    <row r="73" spans="1:7" s="66" customFormat="1" ht="15.75" customHeight="1">
      <c r="A73" s="54" t="s">
        <v>254</v>
      </c>
      <c r="B73" s="124" t="s">
        <v>62</v>
      </c>
      <c r="C73" s="59" t="s">
        <v>44</v>
      </c>
      <c r="D73" s="60" t="s">
        <v>48</v>
      </c>
      <c r="E73" s="62" t="s">
        <v>131</v>
      </c>
      <c r="F73" s="54" t="s">
        <v>75</v>
      </c>
      <c r="G73" s="133">
        <v>2036.5</v>
      </c>
    </row>
    <row r="74" spans="1:7" s="66" customFormat="1" ht="23.25" customHeight="1">
      <c r="A74" s="190" t="s">
        <v>255</v>
      </c>
      <c r="B74" s="191" t="s">
        <v>84</v>
      </c>
      <c r="C74" s="123" t="s">
        <v>44</v>
      </c>
      <c r="D74" s="188" t="s">
        <v>48</v>
      </c>
      <c r="E74" s="189" t="s">
        <v>131</v>
      </c>
      <c r="F74" s="190" t="s">
        <v>75</v>
      </c>
      <c r="G74" s="231">
        <v>394.5</v>
      </c>
    </row>
    <row r="75" spans="1:7" s="66" customFormat="1" ht="45" customHeight="1">
      <c r="A75" s="54" t="s">
        <v>256</v>
      </c>
      <c r="B75" s="159" t="s">
        <v>64</v>
      </c>
      <c r="C75" s="59" t="s">
        <v>44</v>
      </c>
      <c r="D75" s="60" t="s">
        <v>63</v>
      </c>
      <c r="E75" s="62" t="s">
        <v>131</v>
      </c>
      <c r="F75" s="54" t="s">
        <v>75</v>
      </c>
      <c r="G75" s="133">
        <v>25</v>
      </c>
    </row>
    <row r="76" spans="1:7" s="66" customFormat="1" ht="36.75" customHeight="1">
      <c r="A76" s="54" t="s">
        <v>257</v>
      </c>
      <c r="B76" s="159" t="s">
        <v>122</v>
      </c>
      <c r="C76" s="59" t="s">
        <v>44</v>
      </c>
      <c r="D76" s="60" t="s">
        <v>63</v>
      </c>
      <c r="E76" s="62" t="s">
        <v>131</v>
      </c>
      <c r="F76" s="54" t="s">
        <v>75</v>
      </c>
      <c r="G76" s="133">
        <v>734.4</v>
      </c>
    </row>
    <row r="77" spans="1:7" s="66" customFormat="1" ht="15" customHeight="1">
      <c r="A77" s="54" t="s">
        <v>258</v>
      </c>
      <c r="B77" s="20" t="s">
        <v>57</v>
      </c>
      <c r="C77" s="59" t="s">
        <v>44</v>
      </c>
      <c r="D77" s="60" t="s">
        <v>49</v>
      </c>
      <c r="E77" s="62" t="s">
        <v>131</v>
      </c>
      <c r="F77" s="54" t="s">
        <v>75</v>
      </c>
      <c r="G77" s="133">
        <v>146.5</v>
      </c>
    </row>
    <row r="78" spans="1:7" s="67" customFormat="1" ht="12.75">
      <c r="A78" s="68"/>
      <c r="B78" s="69" t="s">
        <v>43</v>
      </c>
      <c r="C78" s="70"/>
      <c r="D78" s="70"/>
      <c r="E78" s="70"/>
      <c r="F78" s="71"/>
      <c r="G78" s="72">
        <f>G9</f>
        <v>38058.99999999999</v>
      </c>
    </row>
    <row r="79" spans="1:7" s="67" customFormat="1" ht="12.75">
      <c r="A79" s="73"/>
      <c r="B79" s="74"/>
      <c r="C79" s="75"/>
      <c r="D79" s="75"/>
      <c r="E79" s="75"/>
      <c r="F79" s="45"/>
      <c r="G79" s="45"/>
    </row>
    <row r="80" spans="1:7" s="67" customFormat="1" ht="12.75">
      <c r="A80" s="73"/>
      <c r="B80" s="74"/>
      <c r="C80" s="75"/>
      <c r="D80" s="75"/>
      <c r="E80" s="75"/>
      <c r="F80" s="45"/>
      <c r="G80" s="45"/>
    </row>
    <row r="81" spans="1:7" s="67" customFormat="1" ht="12.75">
      <c r="A81" s="73"/>
      <c r="B81" s="76"/>
      <c r="C81" s="75"/>
      <c r="D81" s="75"/>
      <c r="E81" s="75"/>
      <c r="F81" s="45"/>
      <c r="G81" s="45"/>
    </row>
    <row r="82" spans="1:7" s="77" customFormat="1" ht="12.75">
      <c r="A82" s="73"/>
      <c r="B82" s="76"/>
      <c r="C82" s="75"/>
      <c r="D82" s="75"/>
      <c r="E82" s="75"/>
      <c r="F82" s="45"/>
      <c r="G82" s="45"/>
    </row>
    <row r="83" spans="1:7" s="67" customFormat="1" ht="12.75" customHeight="1">
      <c r="A83" s="73"/>
      <c r="B83" s="76"/>
      <c r="C83" s="75"/>
      <c r="D83" s="75"/>
      <c r="E83" s="75"/>
      <c r="F83" s="45"/>
      <c r="G83" s="45"/>
    </row>
    <row r="84" spans="1:7" s="67" customFormat="1" ht="12.75">
      <c r="A84" s="73"/>
      <c r="B84" s="74"/>
      <c r="C84" s="75"/>
      <c r="D84" s="75"/>
      <c r="E84" s="75"/>
      <c r="F84" s="45"/>
      <c r="G84" s="45"/>
    </row>
    <row r="85" spans="1:7" s="67" customFormat="1" ht="12.75">
      <c r="A85" s="73"/>
      <c r="B85" s="76"/>
      <c r="C85" s="75"/>
      <c r="D85" s="75"/>
      <c r="E85" s="75"/>
      <c r="F85" s="45"/>
      <c r="G85" s="45"/>
    </row>
    <row r="86" spans="1:7" s="67" customFormat="1" ht="12.75">
      <c r="A86" s="73"/>
      <c r="B86" s="76"/>
      <c r="C86" s="75"/>
      <c r="D86" s="75"/>
      <c r="E86" s="75"/>
      <c r="F86" s="45"/>
      <c r="G86" s="45"/>
    </row>
    <row r="87" spans="1:7" s="82" customFormat="1" ht="19.5" customHeight="1">
      <c r="A87" s="78"/>
      <c r="B87" s="79"/>
      <c r="C87" s="80"/>
      <c r="D87" s="80"/>
      <c r="E87" s="80"/>
      <c r="F87" s="81"/>
      <c r="G87" s="81"/>
    </row>
    <row r="88" spans="1:7" s="67" customFormat="1" ht="12.75">
      <c r="A88" s="73"/>
      <c r="B88" s="83"/>
      <c r="C88" s="84"/>
      <c r="D88" s="85"/>
      <c r="E88" s="85"/>
      <c r="F88" s="46"/>
      <c r="G88" s="46"/>
    </row>
    <row r="89" spans="1:7" s="67" customFormat="1" ht="12.75">
      <c r="A89" s="73"/>
      <c r="B89" s="76"/>
      <c r="C89" s="75"/>
      <c r="D89" s="75"/>
      <c r="E89" s="75"/>
      <c r="F89" s="45"/>
      <c r="G89" s="45"/>
    </row>
    <row r="90" spans="1:7" s="67" customFormat="1" ht="12.75">
      <c r="A90" s="73"/>
      <c r="B90" s="86"/>
      <c r="C90" s="75"/>
      <c r="D90" s="75"/>
      <c r="E90" s="75"/>
      <c r="F90" s="45"/>
      <c r="G90" s="45"/>
    </row>
    <row r="91" spans="1:7" s="67" customFormat="1" ht="12.75">
      <c r="A91" s="73"/>
      <c r="B91" s="87"/>
      <c r="C91" s="75"/>
      <c r="D91" s="75"/>
      <c r="E91" s="75"/>
      <c r="F91" s="45"/>
      <c r="G91" s="45"/>
    </row>
    <row r="92" spans="1:7" s="67" customFormat="1" ht="12.75">
      <c r="A92" s="73"/>
      <c r="B92" s="76"/>
      <c r="C92" s="75"/>
      <c r="D92" s="75"/>
      <c r="E92" s="75"/>
      <c r="F92" s="45"/>
      <c r="G92" s="45"/>
    </row>
    <row r="93" spans="1:7" s="67" customFormat="1" ht="12.75">
      <c r="A93" s="73"/>
      <c r="B93" s="86"/>
      <c r="C93" s="75"/>
      <c r="D93" s="75"/>
      <c r="E93" s="75"/>
      <c r="F93" s="45"/>
      <c r="G93" s="45"/>
    </row>
    <row r="94" spans="1:7" s="67" customFormat="1" ht="12.75">
      <c r="A94" s="73"/>
      <c r="B94" s="74"/>
      <c r="C94" s="75"/>
      <c r="D94" s="75"/>
      <c r="E94" s="75"/>
      <c r="F94" s="45"/>
      <c r="G94" s="45"/>
    </row>
    <row r="95" spans="1:7" s="67" customFormat="1" ht="12.75">
      <c r="A95" s="73"/>
      <c r="B95" s="74"/>
      <c r="C95" s="75"/>
      <c r="D95" s="75"/>
      <c r="E95" s="75"/>
      <c r="F95" s="45"/>
      <c r="G95" s="45"/>
    </row>
    <row r="96" spans="1:7" s="67" customFormat="1" ht="12.75">
      <c r="A96" s="73"/>
      <c r="B96" s="74"/>
      <c r="C96" s="75"/>
      <c r="D96" s="75"/>
      <c r="E96" s="75"/>
      <c r="F96" s="45"/>
      <c r="G96" s="45"/>
    </row>
    <row r="97" spans="1:7" s="67" customFormat="1" ht="12.75">
      <c r="A97" s="73"/>
      <c r="B97" s="74"/>
      <c r="C97" s="75"/>
      <c r="D97" s="75"/>
      <c r="E97" s="75"/>
      <c r="F97" s="45"/>
      <c r="G97" s="45"/>
    </row>
    <row r="98" spans="1:7" s="67" customFormat="1" ht="12.75">
      <c r="A98" s="73"/>
      <c r="B98" s="76"/>
      <c r="C98" s="75"/>
      <c r="D98" s="75"/>
      <c r="E98" s="75"/>
      <c r="F98" s="45"/>
      <c r="G98" s="45"/>
    </row>
    <row r="99" spans="1:7" s="67" customFormat="1" ht="12.75">
      <c r="A99" s="73"/>
      <c r="B99" s="76"/>
      <c r="C99" s="75"/>
      <c r="D99" s="75"/>
      <c r="E99" s="75"/>
      <c r="F99" s="45"/>
      <c r="G99" s="45"/>
    </row>
    <row r="100" spans="1:7" s="67" customFormat="1" ht="12.75">
      <c r="A100" s="73"/>
      <c r="B100" s="76"/>
      <c r="C100" s="75"/>
      <c r="D100" s="75"/>
      <c r="E100" s="75"/>
      <c r="F100" s="45"/>
      <c r="G100" s="45"/>
    </row>
    <row r="101" spans="1:7" s="67" customFormat="1" ht="12.75">
      <c r="A101" s="73"/>
      <c r="B101" s="74"/>
      <c r="C101" s="75"/>
      <c r="D101" s="75"/>
      <c r="E101" s="75"/>
      <c r="F101" s="45"/>
      <c r="G101" s="45"/>
    </row>
    <row r="102" spans="1:7" s="77" customFormat="1" ht="12.75">
      <c r="A102" s="73"/>
      <c r="B102" s="76"/>
      <c r="C102" s="75"/>
      <c r="D102" s="75"/>
      <c r="E102" s="75"/>
      <c r="F102" s="45"/>
      <c r="G102" s="45"/>
    </row>
    <row r="103" spans="1:7" s="67" customFormat="1" ht="12.75">
      <c r="A103" s="73"/>
      <c r="B103" s="76"/>
      <c r="C103" s="75"/>
      <c r="D103" s="75"/>
      <c r="E103" s="75"/>
      <c r="F103" s="45"/>
      <c r="G103" s="45"/>
    </row>
    <row r="104" spans="1:7" s="82" customFormat="1" ht="18.75" customHeight="1">
      <c r="A104" s="78"/>
      <c r="B104" s="79"/>
      <c r="C104" s="80"/>
      <c r="D104" s="80"/>
      <c r="E104" s="80"/>
      <c r="F104" s="81"/>
      <c r="G104" s="81"/>
    </row>
    <row r="105" spans="1:7" s="67" customFormat="1" ht="13.5" customHeight="1">
      <c r="A105" s="73"/>
      <c r="B105" s="83"/>
      <c r="C105" s="84"/>
      <c r="D105" s="85"/>
      <c r="E105" s="85"/>
      <c r="F105" s="46"/>
      <c r="G105" s="46"/>
    </row>
    <row r="106" spans="1:7" s="67" customFormat="1" ht="12.75">
      <c r="A106" s="73"/>
      <c r="B106" s="76"/>
      <c r="C106" s="75"/>
      <c r="D106" s="75"/>
      <c r="E106" s="75"/>
      <c r="F106" s="45"/>
      <c r="G106" s="45"/>
    </row>
    <row r="107" spans="1:7" s="67" customFormat="1" ht="12.75">
      <c r="A107" s="73"/>
      <c r="B107" s="86"/>
      <c r="C107" s="75"/>
      <c r="D107" s="75"/>
      <c r="E107" s="75"/>
      <c r="F107" s="45"/>
      <c r="G107" s="45"/>
    </row>
    <row r="108" spans="1:7" s="67" customFormat="1" ht="12.75">
      <c r="A108" s="73"/>
      <c r="B108" s="87"/>
      <c r="C108" s="75"/>
      <c r="D108" s="75"/>
      <c r="E108" s="75"/>
      <c r="F108" s="45"/>
      <c r="G108" s="45"/>
    </row>
    <row r="109" spans="1:7" s="67" customFormat="1" ht="12.75">
      <c r="A109" s="73"/>
      <c r="B109" s="76"/>
      <c r="C109" s="75"/>
      <c r="D109" s="75"/>
      <c r="E109" s="75"/>
      <c r="F109" s="45"/>
      <c r="G109" s="45"/>
    </row>
    <row r="110" spans="1:7" s="67" customFormat="1" ht="12.75">
      <c r="A110" s="73"/>
      <c r="B110" s="86"/>
      <c r="C110" s="75"/>
      <c r="D110" s="75"/>
      <c r="E110" s="75"/>
      <c r="F110" s="45"/>
      <c r="G110" s="45"/>
    </row>
    <row r="111" spans="1:7" s="67" customFormat="1" ht="12.75">
      <c r="A111" s="73"/>
      <c r="B111" s="74"/>
      <c r="C111" s="75"/>
      <c r="D111" s="75"/>
      <c r="E111" s="75"/>
      <c r="F111" s="45"/>
      <c r="G111" s="45"/>
    </row>
    <row r="112" spans="1:7" s="88" customFormat="1" ht="12.75">
      <c r="A112" s="78"/>
      <c r="B112" s="74"/>
      <c r="C112" s="75"/>
      <c r="D112" s="75"/>
      <c r="E112" s="75"/>
      <c r="F112" s="45"/>
      <c r="G112" s="45"/>
    </row>
    <row r="113" spans="1:7" s="88" customFormat="1" ht="12.75">
      <c r="A113" s="78"/>
      <c r="B113" s="74"/>
      <c r="C113" s="75"/>
      <c r="D113" s="75"/>
      <c r="E113" s="75"/>
      <c r="F113" s="45"/>
      <c r="G113" s="45"/>
    </row>
    <row r="114" spans="1:7" s="67" customFormat="1" ht="12.75">
      <c r="A114" s="73"/>
      <c r="B114" s="76"/>
      <c r="C114" s="75"/>
      <c r="D114" s="75"/>
      <c r="E114" s="75"/>
      <c r="F114" s="45"/>
      <c r="G114" s="45"/>
    </row>
    <row r="115" spans="1:7" s="67" customFormat="1" ht="12.75">
      <c r="A115" s="73"/>
      <c r="B115" s="76"/>
      <c r="C115" s="75"/>
      <c r="D115" s="75"/>
      <c r="E115" s="75"/>
      <c r="F115" s="45"/>
      <c r="G115" s="45"/>
    </row>
    <row r="116" spans="1:7" s="67" customFormat="1" ht="12.75">
      <c r="A116" s="73"/>
      <c r="B116" s="76"/>
      <c r="C116" s="75"/>
      <c r="D116" s="75"/>
      <c r="E116" s="75"/>
      <c r="F116" s="45"/>
      <c r="G116" s="45"/>
    </row>
    <row r="117" spans="1:7" s="67" customFormat="1" ht="12.75">
      <c r="A117" s="73"/>
      <c r="B117" s="74"/>
      <c r="C117" s="75"/>
      <c r="D117" s="75"/>
      <c r="E117" s="75"/>
      <c r="F117" s="45"/>
      <c r="G117" s="45"/>
    </row>
    <row r="118" spans="1:7" s="67" customFormat="1" ht="12.75">
      <c r="A118" s="73"/>
      <c r="B118" s="76"/>
      <c r="C118" s="75"/>
      <c r="D118" s="75"/>
      <c r="E118" s="75"/>
      <c r="F118" s="45"/>
      <c r="G118" s="45"/>
    </row>
    <row r="119" spans="1:7" s="67" customFormat="1" ht="12.75">
      <c r="A119" s="73"/>
      <c r="B119" s="76"/>
      <c r="C119" s="75"/>
      <c r="D119" s="75"/>
      <c r="E119" s="75"/>
      <c r="F119" s="45"/>
      <c r="G119" s="45"/>
    </row>
    <row r="120" spans="1:7" s="88" customFormat="1" ht="27.75" customHeight="1">
      <c r="A120" s="78"/>
      <c r="B120" s="89"/>
      <c r="C120" s="90"/>
      <c r="D120" s="80"/>
      <c r="E120" s="80"/>
      <c r="F120" s="81"/>
      <c r="G120" s="81"/>
    </row>
    <row r="121" spans="1:7" s="77" customFormat="1" ht="12.75">
      <c r="A121" s="73"/>
      <c r="B121" s="83"/>
      <c r="C121" s="84"/>
      <c r="D121" s="85"/>
      <c r="E121" s="85"/>
      <c r="F121" s="46"/>
      <c r="G121" s="46"/>
    </row>
    <row r="122" spans="1:7" s="67" customFormat="1" ht="12.75">
      <c r="A122" s="73"/>
      <c r="B122" s="76"/>
      <c r="C122" s="75"/>
      <c r="D122" s="75"/>
      <c r="E122" s="75"/>
      <c r="F122" s="45"/>
      <c r="G122" s="45"/>
    </row>
    <row r="123" spans="1:7" s="67" customFormat="1" ht="12.75">
      <c r="A123" s="73"/>
      <c r="B123" s="86"/>
      <c r="C123" s="75"/>
      <c r="D123" s="75"/>
      <c r="E123" s="75"/>
      <c r="F123" s="45"/>
      <c r="G123" s="45"/>
    </row>
    <row r="124" spans="1:7" s="67" customFormat="1" ht="12.75">
      <c r="A124" s="73"/>
      <c r="B124" s="87"/>
      <c r="C124" s="75"/>
      <c r="D124" s="75"/>
      <c r="E124" s="75"/>
      <c r="F124" s="45"/>
      <c r="G124" s="45"/>
    </row>
    <row r="125" spans="1:7" s="67" customFormat="1" ht="12.75">
      <c r="A125" s="73"/>
      <c r="B125" s="76"/>
      <c r="C125" s="75"/>
      <c r="D125" s="75"/>
      <c r="E125" s="75"/>
      <c r="F125" s="45"/>
      <c r="G125" s="45"/>
    </row>
    <row r="126" spans="1:7" s="67" customFormat="1" ht="12.75">
      <c r="A126" s="73"/>
      <c r="B126" s="86"/>
      <c r="C126" s="75"/>
      <c r="D126" s="75"/>
      <c r="E126" s="75"/>
      <c r="F126" s="45"/>
      <c r="G126" s="45"/>
    </row>
    <row r="127" spans="1:7" s="67" customFormat="1" ht="12.75">
      <c r="A127" s="73"/>
      <c r="B127" s="74"/>
      <c r="C127" s="75"/>
      <c r="D127" s="75"/>
      <c r="E127" s="75"/>
      <c r="F127" s="45"/>
      <c r="G127" s="45"/>
    </row>
    <row r="128" spans="1:7" s="67" customFormat="1" ht="12.75">
      <c r="A128" s="73"/>
      <c r="B128" s="74"/>
      <c r="C128" s="75"/>
      <c r="D128" s="75"/>
      <c r="E128" s="75"/>
      <c r="F128" s="45"/>
      <c r="G128" s="45"/>
    </row>
    <row r="129" spans="1:7" s="67" customFormat="1" ht="12.75">
      <c r="A129" s="73"/>
      <c r="B129" s="74"/>
      <c r="C129" s="75"/>
      <c r="D129" s="75"/>
      <c r="E129" s="75"/>
      <c r="F129" s="45"/>
      <c r="G129" s="45"/>
    </row>
    <row r="130" spans="1:7" s="88" customFormat="1" ht="13.5" customHeight="1">
      <c r="A130" s="78"/>
      <c r="B130" s="76"/>
      <c r="C130" s="75"/>
      <c r="D130" s="75"/>
      <c r="E130" s="75"/>
      <c r="F130" s="45"/>
      <c r="G130" s="45"/>
    </row>
    <row r="131" spans="1:7" s="88" customFormat="1" ht="14.25" customHeight="1">
      <c r="A131" s="78"/>
      <c r="B131" s="76"/>
      <c r="C131" s="75"/>
      <c r="D131" s="75"/>
      <c r="E131" s="75"/>
      <c r="F131" s="45"/>
      <c r="G131" s="45"/>
    </row>
    <row r="132" spans="1:7" s="88" customFormat="1" ht="14.25" customHeight="1">
      <c r="A132" s="78"/>
      <c r="B132" s="74"/>
      <c r="C132" s="75"/>
      <c r="D132" s="75"/>
      <c r="E132" s="75"/>
      <c r="F132" s="45"/>
      <c r="G132" s="45"/>
    </row>
    <row r="133" spans="1:7" s="92" customFormat="1" ht="12.75">
      <c r="A133" s="91"/>
      <c r="B133" s="76"/>
      <c r="C133" s="75"/>
      <c r="D133" s="75"/>
      <c r="E133" s="75"/>
      <c r="F133" s="45"/>
      <c r="G133" s="45"/>
    </row>
    <row r="134" spans="1:7" s="92" customFormat="1" ht="12.75">
      <c r="A134" s="91"/>
      <c r="B134" s="76"/>
      <c r="C134" s="75"/>
      <c r="D134" s="75"/>
      <c r="E134" s="75"/>
      <c r="F134" s="45"/>
      <c r="G134" s="45"/>
    </row>
    <row r="135" spans="1:7" s="82" customFormat="1" ht="21" customHeight="1">
      <c r="A135" s="78"/>
      <c r="B135" s="79"/>
      <c r="C135" s="80"/>
      <c r="D135" s="90"/>
      <c r="E135" s="80"/>
      <c r="F135" s="81"/>
      <c r="G135" s="81"/>
    </row>
    <row r="136" spans="1:7" s="92" customFormat="1" ht="12.75">
      <c r="A136" s="91"/>
      <c r="B136" s="83"/>
      <c r="C136" s="84"/>
      <c r="D136" s="85"/>
      <c r="E136" s="85"/>
      <c r="F136" s="46"/>
      <c r="G136" s="46"/>
    </row>
    <row r="137" spans="1:7" s="92" customFormat="1" ht="12.75">
      <c r="A137" s="91"/>
      <c r="B137" s="76"/>
      <c r="C137" s="75"/>
      <c r="D137" s="75"/>
      <c r="E137" s="75"/>
      <c r="F137" s="45"/>
      <c r="G137" s="45"/>
    </row>
    <row r="138" spans="1:7" s="92" customFormat="1" ht="12.75">
      <c r="A138" s="91"/>
      <c r="B138" s="87"/>
      <c r="C138" s="75"/>
      <c r="D138" s="75"/>
      <c r="E138" s="75"/>
      <c r="F138" s="45"/>
      <c r="G138" s="45"/>
    </row>
    <row r="139" spans="1:7" s="92" customFormat="1" ht="12.75">
      <c r="A139" s="91"/>
      <c r="B139" s="76"/>
      <c r="C139" s="75"/>
      <c r="D139" s="75"/>
      <c r="E139" s="75"/>
      <c r="F139" s="45"/>
      <c r="G139" s="45"/>
    </row>
    <row r="140" spans="1:7" s="92" customFormat="1" ht="12.75">
      <c r="A140" s="91"/>
      <c r="B140" s="74"/>
      <c r="C140" s="75"/>
      <c r="D140" s="75"/>
      <c r="E140" s="75"/>
      <c r="F140" s="45"/>
      <c r="G140" s="45"/>
    </row>
    <row r="141" spans="1:7" s="92" customFormat="1" ht="12.75">
      <c r="A141" s="91"/>
      <c r="B141" s="74"/>
      <c r="C141" s="75"/>
      <c r="D141" s="75"/>
      <c r="E141" s="75"/>
      <c r="F141" s="45"/>
      <c r="G141" s="45"/>
    </row>
    <row r="142" spans="1:7" s="92" customFormat="1" ht="12.75">
      <c r="A142" s="91"/>
      <c r="B142" s="74"/>
      <c r="C142" s="75"/>
      <c r="D142" s="75"/>
      <c r="E142" s="75"/>
      <c r="F142" s="45"/>
      <c r="G142" s="45"/>
    </row>
    <row r="143" spans="1:7" s="92" customFormat="1" ht="16.5" customHeight="1">
      <c r="A143" s="91"/>
      <c r="B143" s="76"/>
      <c r="C143" s="75"/>
      <c r="D143" s="75"/>
      <c r="E143" s="75"/>
      <c r="F143" s="45"/>
      <c r="G143" s="45"/>
    </row>
    <row r="144" spans="1:7" s="92" customFormat="1" ht="15" customHeight="1">
      <c r="A144" s="91"/>
      <c r="B144" s="76"/>
      <c r="C144" s="75"/>
      <c r="D144" s="75"/>
      <c r="E144" s="75"/>
      <c r="F144" s="45"/>
      <c r="G144" s="45"/>
    </row>
    <row r="145" spans="1:7" s="92" customFormat="1" ht="15" customHeight="1">
      <c r="A145" s="91"/>
      <c r="B145" s="76"/>
      <c r="C145" s="75"/>
      <c r="D145" s="75"/>
      <c r="E145" s="75"/>
      <c r="F145" s="45"/>
      <c r="G145" s="45"/>
    </row>
    <row r="146" spans="1:7" s="92" customFormat="1" ht="12.75">
      <c r="A146" s="91"/>
      <c r="B146" s="74"/>
      <c r="C146" s="75"/>
      <c r="D146" s="75"/>
      <c r="E146" s="75"/>
      <c r="F146" s="45"/>
      <c r="G146" s="45"/>
    </row>
    <row r="147" spans="1:7" s="92" customFormat="1" ht="18" customHeight="1">
      <c r="A147" s="91"/>
      <c r="B147" s="76"/>
      <c r="C147" s="75"/>
      <c r="D147" s="75"/>
      <c r="E147" s="75"/>
      <c r="F147" s="45"/>
      <c r="G147" s="45"/>
    </row>
    <row r="148" spans="1:7" s="88" customFormat="1" ht="15.75" customHeight="1">
      <c r="A148" s="78"/>
      <c r="B148" s="76"/>
      <c r="C148" s="75"/>
      <c r="D148" s="75"/>
      <c r="E148" s="75"/>
      <c r="F148" s="45"/>
      <c r="G148" s="45"/>
    </row>
    <row r="149" spans="1:7" s="82" customFormat="1" ht="46.5" customHeight="1">
      <c r="A149" s="78"/>
      <c r="B149" s="93"/>
      <c r="C149" s="80"/>
      <c r="D149" s="80"/>
      <c r="E149" s="80"/>
      <c r="F149" s="81"/>
      <c r="G149" s="81"/>
    </row>
    <row r="150" spans="1:7" s="67" customFormat="1" ht="16.5" customHeight="1">
      <c r="A150" s="73"/>
      <c r="B150" s="76"/>
      <c r="C150" s="85"/>
      <c r="D150" s="85"/>
      <c r="E150" s="85"/>
      <c r="F150" s="46"/>
      <c r="G150" s="46"/>
    </row>
    <row r="151" spans="1:7" s="67" customFormat="1" ht="17.25" customHeight="1">
      <c r="A151" s="73"/>
      <c r="B151" s="76"/>
      <c r="C151" s="94"/>
      <c r="D151" s="75"/>
      <c r="E151" s="75"/>
      <c r="F151" s="45"/>
      <c r="G151" s="45"/>
    </row>
    <row r="152" spans="1:7" s="82" customFormat="1" ht="17.25" customHeight="1">
      <c r="A152" s="78"/>
      <c r="B152" s="79"/>
      <c r="C152" s="80"/>
      <c r="D152" s="80"/>
      <c r="E152" s="80"/>
      <c r="F152" s="81"/>
      <c r="G152" s="81"/>
    </row>
    <row r="153" spans="1:7" s="67" customFormat="1" ht="17.25" customHeight="1">
      <c r="A153" s="73"/>
      <c r="B153" s="76"/>
      <c r="C153" s="75"/>
      <c r="D153" s="75"/>
      <c r="E153" s="75"/>
      <c r="F153" s="45"/>
      <c r="G153" s="45"/>
    </row>
    <row r="154" spans="1:7" s="97" customFormat="1" ht="26.25" customHeight="1">
      <c r="A154" s="95"/>
      <c r="B154" s="96"/>
      <c r="C154" s="80"/>
      <c r="D154" s="80"/>
      <c r="E154" s="80"/>
      <c r="F154" s="81"/>
      <c r="G154" s="81"/>
    </row>
    <row r="155" spans="1:7" s="67" customFormat="1" ht="19.5" customHeight="1">
      <c r="A155" s="73"/>
      <c r="B155" s="74"/>
      <c r="C155" s="94"/>
      <c r="D155" s="75"/>
      <c r="E155" s="75"/>
      <c r="F155" s="45"/>
      <c r="G155" s="45"/>
    </row>
    <row r="156" spans="1:7" s="97" customFormat="1" ht="26.25" customHeight="1">
      <c r="A156" s="95"/>
      <c r="B156" s="89"/>
      <c r="C156" s="90"/>
      <c r="D156" s="80"/>
      <c r="E156" s="80"/>
      <c r="F156" s="81"/>
      <c r="G156" s="81"/>
    </row>
    <row r="157" spans="1:7" s="67" customFormat="1" ht="13.5" customHeight="1">
      <c r="A157" s="73"/>
      <c r="B157" s="98"/>
      <c r="C157" s="94"/>
      <c r="D157" s="75"/>
      <c r="E157" s="75"/>
      <c r="F157" s="45"/>
      <c r="G157" s="45"/>
    </row>
    <row r="158" spans="1:7" s="67" customFormat="1" ht="13.5" customHeight="1">
      <c r="A158" s="73"/>
      <c r="B158" s="76"/>
      <c r="C158" s="94"/>
      <c r="D158" s="75"/>
      <c r="E158" s="75"/>
      <c r="F158" s="45"/>
      <c r="G158" s="45"/>
    </row>
    <row r="159" spans="1:7" s="99" customFormat="1" ht="52.5" customHeight="1">
      <c r="A159" s="46"/>
      <c r="B159" s="89"/>
      <c r="C159" s="80"/>
      <c r="D159" s="80"/>
      <c r="E159" s="80"/>
      <c r="F159" s="81"/>
      <c r="G159" s="81"/>
    </row>
    <row r="160" spans="1:7" s="67" customFormat="1" ht="13.5" customHeight="1">
      <c r="A160" s="73"/>
      <c r="B160" s="76"/>
      <c r="C160" s="94"/>
      <c r="D160" s="75"/>
      <c r="E160" s="75"/>
      <c r="F160" s="45"/>
      <c r="G160" s="45"/>
    </row>
    <row r="161" spans="1:7" s="67" customFormat="1" ht="27.75" customHeight="1">
      <c r="A161" s="73"/>
      <c r="B161" s="100"/>
      <c r="C161" s="101"/>
      <c r="D161" s="101"/>
      <c r="E161" s="101"/>
      <c r="F161" s="102"/>
      <c r="G161" s="102"/>
    </row>
    <row r="162" spans="1:7" s="82" customFormat="1" ht="16.5" customHeight="1">
      <c r="A162" s="78"/>
      <c r="B162" s="79"/>
      <c r="C162" s="80"/>
      <c r="D162" s="80"/>
      <c r="E162" s="80"/>
      <c r="F162" s="81"/>
      <c r="G162" s="81"/>
    </row>
    <row r="163" spans="1:7" s="67" customFormat="1" ht="12.75">
      <c r="A163" s="73"/>
      <c r="B163" s="74"/>
      <c r="C163" s="75"/>
      <c r="D163" s="75"/>
      <c r="E163" s="75"/>
      <c r="F163" s="45"/>
      <c r="G163" s="45"/>
    </row>
    <row r="164" spans="1:7" s="82" customFormat="1" ht="12.75">
      <c r="A164" s="78"/>
      <c r="B164" s="89"/>
      <c r="C164" s="80"/>
      <c r="D164" s="80"/>
      <c r="E164" s="80"/>
      <c r="F164" s="81"/>
      <c r="G164" s="81"/>
    </row>
    <row r="165" spans="1:7" s="77" customFormat="1" ht="12.75">
      <c r="A165" s="73"/>
      <c r="B165" s="83"/>
      <c r="C165" s="84"/>
      <c r="D165" s="85"/>
      <c r="E165" s="85"/>
      <c r="F165" s="46"/>
      <c r="G165" s="46"/>
    </row>
    <row r="166" spans="1:7" s="67" customFormat="1" ht="12.75">
      <c r="A166" s="73"/>
      <c r="B166" s="76"/>
      <c r="C166" s="75"/>
      <c r="D166" s="75"/>
      <c r="E166" s="75"/>
      <c r="F166" s="45"/>
      <c r="G166" s="45"/>
    </row>
    <row r="167" spans="1:7" s="67" customFormat="1" ht="33" customHeight="1">
      <c r="A167" s="73"/>
      <c r="B167" s="103"/>
      <c r="C167" s="104"/>
      <c r="D167" s="104"/>
      <c r="E167" s="104"/>
      <c r="F167" s="105"/>
      <c r="G167" s="105"/>
    </row>
    <row r="168" spans="1:7" s="67" customFormat="1" ht="12.75">
      <c r="A168" s="73"/>
      <c r="B168" s="87"/>
      <c r="C168" s="75"/>
      <c r="D168" s="75"/>
      <c r="E168" s="75"/>
      <c r="F168" s="45"/>
      <c r="G168" s="45"/>
    </row>
    <row r="169" spans="1:7" s="67" customFormat="1" ht="12.75">
      <c r="A169" s="73"/>
      <c r="B169" s="76"/>
      <c r="C169" s="75"/>
      <c r="D169" s="75"/>
      <c r="E169" s="75"/>
      <c r="F169" s="45"/>
      <c r="G169" s="45"/>
    </row>
    <row r="170" spans="1:7" s="67" customFormat="1" ht="12.75">
      <c r="A170" s="73"/>
      <c r="B170" s="103"/>
      <c r="C170" s="104"/>
      <c r="D170" s="104"/>
      <c r="E170" s="104"/>
      <c r="F170" s="105"/>
      <c r="G170" s="105"/>
    </row>
    <row r="171" spans="1:7" s="67" customFormat="1" ht="12.75">
      <c r="A171" s="73"/>
      <c r="B171" s="74"/>
      <c r="C171" s="75"/>
      <c r="D171" s="75"/>
      <c r="E171" s="75"/>
      <c r="F171" s="45"/>
      <c r="G171" s="45"/>
    </row>
    <row r="172" spans="1:7" s="67" customFormat="1" ht="12.75">
      <c r="A172" s="73"/>
      <c r="B172" s="74"/>
      <c r="C172" s="75"/>
      <c r="D172" s="75"/>
      <c r="E172" s="75"/>
      <c r="F172" s="45"/>
      <c r="G172" s="45"/>
    </row>
    <row r="173" spans="1:7" s="67" customFormat="1" ht="12.75">
      <c r="A173" s="73"/>
      <c r="B173" s="74"/>
      <c r="C173" s="75"/>
      <c r="D173" s="75"/>
      <c r="E173" s="75"/>
      <c r="F173" s="45"/>
      <c r="G173" s="45"/>
    </row>
    <row r="174" spans="1:7" s="67" customFormat="1" ht="12.75">
      <c r="A174" s="73"/>
      <c r="B174" s="74"/>
      <c r="C174" s="75"/>
      <c r="D174" s="75"/>
      <c r="E174" s="75"/>
      <c r="F174" s="45"/>
      <c r="G174" s="45"/>
    </row>
    <row r="175" spans="1:7" s="67" customFormat="1" ht="12.75">
      <c r="A175" s="73"/>
      <c r="B175" s="76"/>
      <c r="C175" s="75"/>
      <c r="D175" s="75"/>
      <c r="E175" s="75"/>
      <c r="F175" s="45"/>
      <c r="G175" s="45"/>
    </row>
    <row r="176" spans="1:7" s="67" customFormat="1" ht="12.75">
      <c r="A176" s="73"/>
      <c r="B176" s="76"/>
      <c r="C176" s="75"/>
      <c r="D176" s="75"/>
      <c r="E176" s="75"/>
      <c r="F176" s="45"/>
      <c r="G176" s="45"/>
    </row>
    <row r="177" spans="1:7" s="67" customFormat="1" ht="12.75">
      <c r="A177" s="73"/>
      <c r="B177" s="76"/>
      <c r="C177" s="75"/>
      <c r="D177" s="75"/>
      <c r="E177" s="75"/>
      <c r="F177" s="45"/>
      <c r="G177" s="45"/>
    </row>
    <row r="178" spans="1:7" s="67" customFormat="1" ht="15.75" customHeight="1">
      <c r="A178" s="73"/>
      <c r="B178" s="76"/>
      <c r="C178" s="75"/>
      <c r="D178" s="75"/>
      <c r="E178" s="75"/>
      <c r="F178" s="45"/>
      <c r="G178" s="45"/>
    </row>
    <row r="179" spans="1:7" s="67" customFormat="1" ht="36" customHeight="1">
      <c r="A179" s="73"/>
      <c r="B179" s="74"/>
      <c r="C179" s="75"/>
      <c r="D179" s="75"/>
      <c r="E179" s="75"/>
      <c r="F179" s="45"/>
      <c r="G179" s="45"/>
    </row>
    <row r="180" spans="1:7" s="67" customFormat="1" ht="12.75">
      <c r="A180" s="73"/>
      <c r="B180" s="76"/>
      <c r="C180" s="75"/>
      <c r="D180" s="75"/>
      <c r="E180" s="75"/>
      <c r="F180" s="45"/>
      <c r="G180" s="45"/>
    </row>
    <row r="181" spans="1:7" s="82" customFormat="1" ht="20.25" customHeight="1">
      <c r="A181" s="78"/>
      <c r="B181" s="79"/>
      <c r="C181" s="80"/>
      <c r="D181" s="80"/>
      <c r="E181" s="80"/>
      <c r="F181" s="81"/>
      <c r="G181" s="81"/>
    </row>
    <row r="182" spans="1:7" s="67" customFormat="1" ht="12.75">
      <c r="A182" s="73"/>
      <c r="B182" s="76"/>
      <c r="C182" s="75"/>
      <c r="D182" s="75"/>
      <c r="E182" s="75"/>
      <c r="F182" s="45"/>
      <c r="G182" s="45"/>
    </row>
    <row r="183" spans="1:7" s="97" customFormat="1" ht="54.75" customHeight="1">
      <c r="A183" s="95"/>
      <c r="B183" s="89"/>
      <c r="C183" s="80"/>
      <c r="D183" s="80"/>
      <c r="E183" s="80"/>
      <c r="F183" s="81"/>
      <c r="G183" s="81"/>
    </row>
    <row r="184" spans="1:7" s="67" customFormat="1" ht="12.75">
      <c r="A184" s="73"/>
      <c r="B184" s="76"/>
      <c r="C184" s="75"/>
      <c r="D184" s="75"/>
      <c r="E184" s="75"/>
      <c r="F184" s="45"/>
      <c r="G184" s="45"/>
    </row>
    <row r="185" spans="1:7" s="67" customFormat="1" ht="49.5" customHeight="1">
      <c r="A185" s="73"/>
      <c r="B185" s="106"/>
      <c r="C185" s="75"/>
      <c r="D185" s="75"/>
      <c r="E185" s="75"/>
      <c r="F185" s="45"/>
      <c r="G185" s="45"/>
    </row>
    <row r="186" spans="1:7" s="67" customFormat="1" ht="16.5" customHeight="1">
      <c r="A186" s="73"/>
      <c r="B186" s="76"/>
      <c r="C186" s="75"/>
      <c r="D186" s="75"/>
      <c r="E186" s="75"/>
      <c r="F186" s="45"/>
      <c r="G186" s="45"/>
    </row>
    <row r="187" spans="1:7" s="67" customFormat="1" ht="12.75">
      <c r="A187" s="73"/>
      <c r="B187" s="76"/>
      <c r="C187" s="75"/>
      <c r="D187" s="75"/>
      <c r="E187" s="75"/>
      <c r="F187" s="45"/>
      <c r="G187" s="45"/>
    </row>
    <row r="188" spans="1:7" s="67" customFormat="1" ht="12.75">
      <c r="A188" s="73"/>
      <c r="B188" s="74"/>
      <c r="C188" s="75"/>
      <c r="D188" s="75"/>
      <c r="E188" s="75"/>
      <c r="F188" s="45"/>
      <c r="G188" s="45"/>
    </row>
    <row r="189" spans="1:7" s="67" customFormat="1" ht="12.75">
      <c r="A189" s="73"/>
      <c r="B189" s="74"/>
      <c r="C189" s="75"/>
      <c r="D189" s="75"/>
      <c r="E189" s="75"/>
      <c r="F189" s="45"/>
      <c r="G189" s="45"/>
    </row>
    <row r="190" spans="1:7" s="67" customFormat="1" ht="12.75">
      <c r="A190" s="73"/>
      <c r="B190" s="76"/>
      <c r="C190" s="75"/>
      <c r="D190" s="75"/>
      <c r="E190" s="75"/>
      <c r="F190" s="45"/>
      <c r="G190" s="45"/>
    </row>
    <row r="191" spans="1:7" s="67" customFormat="1" ht="12.75">
      <c r="A191" s="73"/>
      <c r="B191" s="76"/>
      <c r="C191" s="75"/>
      <c r="D191" s="75"/>
      <c r="E191" s="75"/>
      <c r="F191" s="45"/>
      <c r="G191" s="45"/>
    </row>
    <row r="192" spans="1:7" s="67" customFormat="1" ht="12.75">
      <c r="A192" s="73"/>
      <c r="B192" s="76"/>
      <c r="C192" s="75"/>
      <c r="D192" s="75"/>
      <c r="E192" s="75"/>
      <c r="F192" s="45"/>
      <c r="G192" s="45"/>
    </row>
    <row r="193" spans="1:7" s="67" customFormat="1" ht="12.75">
      <c r="A193" s="73"/>
      <c r="B193" s="76"/>
      <c r="C193" s="75"/>
      <c r="D193" s="75"/>
      <c r="E193" s="75"/>
      <c r="F193" s="45"/>
      <c r="G193" s="45"/>
    </row>
    <row r="194" spans="1:7" s="67" customFormat="1" ht="12.75">
      <c r="A194" s="73"/>
      <c r="B194" s="76"/>
      <c r="C194" s="75"/>
      <c r="D194" s="75"/>
      <c r="E194" s="75"/>
      <c r="F194" s="45"/>
      <c r="G194" s="45"/>
    </row>
    <row r="195" spans="1:7" s="67" customFormat="1" ht="12.75">
      <c r="A195" s="73"/>
      <c r="B195" s="76"/>
      <c r="C195" s="75"/>
      <c r="D195" s="75"/>
      <c r="E195" s="75"/>
      <c r="F195" s="45"/>
      <c r="G195" s="45"/>
    </row>
    <row r="196" spans="1:7" s="67" customFormat="1" ht="12.75">
      <c r="A196" s="73"/>
      <c r="B196" s="76"/>
      <c r="C196" s="75"/>
      <c r="D196" s="75"/>
      <c r="E196" s="75"/>
      <c r="F196" s="45"/>
      <c r="G196" s="45"/>
    </row>
    <row r="197" spans="1:7" s="67" customFormat="1" ht="12.75">
      <c r="A197" s="73"/>
      <c r="B197" s="76"/>
      <c r="C197" s="75"/>
      <c r="D197" s="75"/>
      <c r="E197" s="75"/>
      <c r="F197" s="45"/>
      <c r="G197" s="45"/>
    </row>
    <row r="198" spans="1:7" s="67" customFormat="1" ht="12.75">
      <c r="A198" s="73"/>
      <c r="B198" s="76"/>
      <c r="C198" s="75"/>
      <c r="D198" s="75"/>
      <c r="E198" s="75"/>
      <c r="F198" s="45"/>
      <c r="G198" s="45"/>
    </row>
    <row r="199" spans="1:7" s="67" customFormat="1" ht="12.75">
      <c r="A199" s="73"/>
      <c r="B199" s="76"/>
      <c r="C199" s="75"/>
      <c r="D199" s="75"/>
      <c r="E199" s="75"/>
      <c r="F199" s="45"/>
      <c r="G199" s="45"/>
    </row>
    <row r="200" spans="1:7" s="67" customFormat="1" ht="12.75">
      <c r="A200" s="73"/>
      <c r="B200" s="76"/>
      <c r="C200" s="75"/>
      <c r="D200" s="75"/>
      <c r="E200" s="75"/>
      <c r="F200" s="45"/>
      <c r="G200" s="45"/>
    </row>
    <row r="201" spans="1:7" s="67" customFormat="1" ht="12.75">
      <c r="A201" s="73"/>
      <c r="B201" s="76"/>
      <c r="C201" s="75"/>
      <c r="D201" s="75"/>
      <c r="E201" s="75"/>
      <c r="F201" s="45"/>
      <c r="G201" s="45"/>
    </row>
    <row r="202" spans="1:7" s="67" customFormat="1" ht="12.75">
      <c r="A202" s="73"/>
      <c r="B202" s="76"/>
      <c r="C202" s="75"/>
      <c r="D202" s="75"/>
      <c r="E202" s="75"/>
      <c r="F202" s="45"/>
      <c r="G202" s="45"/>
    </row>
    <row r="203" spans="1:7" s="67" customFormat="1" ht="12.75">
      <c r="A203" s="73"/>
      <c r="B203" s="76"/>
      <c r="C203" s="75"/>
      <c r="D203" s="75"/>
      <c r="E203" s="75"/>
      <c r="F203" s="45"/>
      <c r="G203" s="45"/>
    </row>
    <row r="204" spans="1:7" s="110" customFormat="1" ht="12.75">
      <c r="A204" s="107"/>
      <c r="B204" s="106"/>
      <c r="C204" s="108"/>
      <c r="D204" s="108"/>
      <c r="E204" s="108"/>
      <c r="F204" s="109"/>
      <c r="G204" s="109"/>
    </row>
    <row r="205" spans="1:7" s="67" customFormat="1" ht="12.75">
      <c r="A205" s="73"/>
      <c r="B205" s="76"/>
      <c r="C205" s="75"/>
      <c r="D205" s="75"/>
      <c r="E205" s="75"/>
      <c r="F205" s="45"/>
      <c r="G205" s="45"/>
    </row>
    <row r="206" spans="1:7" s="67" customFormat="1" ht="12.75">
      <c r="A206" s="73"/>
      <c r="B206" s="76"/>
      <c r="C206" s="75"/>
      <c r="D206" s="75"/>
      <c r="E206" s="75"/>
      <c r="F206" s="45"/>
      <c r="G206" s="45"/>
    </row>
    <row r="233" ht="26.25" customHeight="1"/>
    <row r="235" ht="32.25" customHeight="1"/>
    <row r="238" ht="21.75" customHeight="1"/>
    <row r="244" ht="24.75" customHeight="1"/>
    <row r="247" ht="17.25" customHeight="1"/>
    <row r="260" ht="14.25" customHeight="1"/>
    <row r="261" ht="13.5" customHeight="1"/>
    <row r="262" ht="27" customHeight="1"/>
    <row r="263" ht="38.25" customHeight="1"/>
    <row r="264" ht="13.5" customHeight="1"/>
    <row r="265" ht="26.25" customHeight="1"/>
    <row r="266" ht="13.5" customHeight="1"/>
    <row r="267" ht="17.25" customHeight="1"/>
    <row r="281" ht="13.5" customHeight="1"/>
    <row r="282" ht="13.5" customHeight="1"/>
    <row r="288" ht="58.5" customHeight="1"/>
    <row r="304" ht="67.5" customHeight="1"/>
    <row r="305" ht="47.25" customHeight="1"/>
    <row r="306" ht="13.5" customHeight="1"/>
    <row r="307" ht="13.5" customHeight="1"/>
    <row r="308" ht="24.75" customHeight="1"/>
    <row r="309" ht="16.5" customHeight="1"/>
    <row r="310" ht="13.5" customHeight="1"/>
    <row r="311" ht="13.5" customHeight="1"/>
    <row r="312" ht="15" customHeight="1"/>
    <row r="313" ht="13.5" customHeight="1"/>
    <row r="314" ht="12" customHeight="1"/>
    <row r="315" ht="14.25" customHeight="1"/>
    <row r="316" ht="0.75" customHeight="1"/>
    <row r="317" ht="13.5" customHeight="1"/>
    <row r="318" ht="12.75" customHeight="1"/>
    <row r="334" ht="13.5" customHeight="1"/>
    <row r="335" ht="13.5" customHeight="1"/>
    <row r="354" ht="66" customHeight="1"/>
    <row r="356" ht="13.5" customHeight="1"/>
    <row r="360" ht="21" customHeight="1"/>
    <row r="361" ht="23.25" customHeight="1"/>
    <row r="362" ht="12.75" customHeight="1"/>
    <row r="381" ht="12.75" customHeight="1"/>
    <row r="390" ht="25.5" customHeight="1"/>
    <row r="410" ht="66" customHeight="1"/>
    <row r="411" ht="13.5" customHeight="1"/>
    <row r="429" ht="12.75" customHeight="1"/>
    <row r="445" ht="54.75" customHeight="1"/>
    <row r="446" ht="12" customHeight="1"/>
    <row r="473" ht="13.5" customHeight="1"/>
    <row r="476" ht="13.5" customHeight="1"/>
    <row r="489" ht="14.25" customHeight="1"/>
    <row r="493" ht="13.5" customHeight="1"/>
    <row r="494" ht="13.5" customHeight="1"/>
    <row r="495" ht="13.5" customHeight="1"/>
    <row r="496" ht="13.5" customHeight="1"/>
    <row r="497" ht="13.5" customHeight="1"/>
    <row r="498" ht="15" customHeight="1"/>
    <row r="499" ht="13.5" customHeight="1"/>
    <row r="500" ht="12.75" customHeight="1"/>
    <row r="501" ht="12.75" customHeight="1"/>
    <row r="502" ht="12.75" customHeight="1"/>
    <row r="503" ht="12.75" customHeight="1"/>
    <row r="504" ht="32.25" customHeight="1"/>
    <row r="505" ht="12.75" customHeight="1"/>
    <row r="506" ht="12.75" customHeight="1"/>
    <row r="507" ht="15" customHeight="1"/>
    <row r="508" ht="23.25" customHeight="1"/>
    <row r="509" ht="14.25" customHeight="1"/>
    <row r="520" ht="14.25" customHeight="1"/>
    <row r="523" ht="36.75" customHeight="1"/>
    <row r="525" ht="24" customHeight="1"/>
    <row r="526" ht="81" customHeight="1"/>
    <row r="527" ht="49.5" customHeight="1"/>
    <row r="528" ht="54.75" customHeight="1"/>
    <row r="529" ht="45.75" customHeight="1"/>
    <row r="530" ht="40.5" customHeight="1"/>
    <row r="531" ht="66.75" customHeight="1"/>
    <row r="532" ht="13.5" customHeight="1"/>
    <row r="533" ht="25.5" customHeight="1"/>
    <row r="535" ht="48.75" customHeight="1"/>
    <row r="536" ht="33" customHeight="1"/>
    <row r="537" ht="12.75" customHeight="1"/>
    <row r="538" ht="12.75" customHeight="1"/>
    <row r="539" ht="12.75" customHeight="1"/>
    <row r="540" ht="12.75" customHeight="1"/>
    <row r="541" ht="12.75" customHeight="1"/>
    <row r="542" ht="21.75" customHeight="1"/>
    <row r="543" ht="12.75" customHeight="1"/>
    <row r="544" ht="12.75" customHeight="1"/>
    <row r="545" ht="12.75" customHeight="1"/>
    <row r="546" ht="45" customHeight="1"/>
    <row r="550" ht="15" customHeight="1"/>
    <row r="553" ht="45.75" customHeight="1"/>
    <row r="556" ht="44.25" customHeight="1"/>
    <row r="557" ht="12.75" customHeight="1"/>
    <row r="558" ht="101.25" customHeight="1"/>
    <row r="559" ht="90" customHeight="1"/>
    <row r="560" ht="34.5" customHeight="1"/>
    <row r="561" ht="47.25" customHeight="1"/>
    <row r="562" ht="32.25" customHeight="1"/>
    <row r="563" ht="59.25" customHeight="1"/>
    <row r="564" ht="66.75" customHeight="1"/>
    <row r="565" ht="22.5" customHeight="1"/>
    <row r="566" ht="89.25" customHeight="1"/>
    <row r="572" ht="43.5" customHeight="1"/>
    <row r="573" ht="48.75" customHeight="1"/>
    <row r="574" ht="127.5" customHeight="1"/>
    <row r="575" ht="111.75" customHeight="1"/>
    <row r="576" ht="108.75" customHeight="1"/>
    <row r="577" ht="13.5" customHeight="1"/>
    <row r="578" ht="12" customHeight="1"/>
    <row r="579" ht="15" customHeight="1"/>
    <row r="580" ht="56.25" customHeight="1"/>
    <row r="581" ht="36.75" customHeight="1"/>
    <row r="582" ht="13.5" customHeight="1"/>
    <row r="583" ht="13.5" customHeight="1"/>
    <row r="584" ht="21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28.5" customHeight="1"/>
    <row r="599" ht="21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3.5" customHeight="1"/>
    <row r="609" ht="15" customHeight="1"/>
    <row r="610" ht="13.5" customHeight="1"/>
    <row r="611" ht="13.5" customHeight="1"/>
    <row r="612" ht="13.5" customHeight="1"/>
    <row r="613" ht="15.75" customHeight="1"/>
    <row r="614" ht="27.75" customHeight="1"/>
    <row r="615" ht="23.25" customHeight="1"/>
    <row r="626" ht="24" customHeight="1"/>
    <row r="627" ht="21.75" customHeight="1"/>
    <row r="628" ht="12.75" customHeight="1"/>
    <row r="629" ht="24.75" customHeight="1"/>
    <row r="631" ht="45.75" customHeight="1"/>
    <row r="632" ht="12.75" customHeight="1"/>
    <row r="633" ht="36" customHeight="1"/>
    <row r="634" ht="45.75" customHeight="1"/>
    <row r="635" ht="36.75" customHeight="1"/>
    <row r="637" ht="21.75" customHeight="1"/>
    <row r="670" ht="24.75" customHeight="1"/>
    <row r="671" ht="33.75" customHeight="1"/>
    <row r="679" ht="13.5" customHeight="1"/>
    <row r="680" ht="15.75" customHeight="1"/>
    <row r="693" ht="38.25" customHeight="1"/>
    <row r="694" ht="24.75" customHeight="1"/>
    <row r="695" ht="24.75" customHeight="1"/>
    <row r="696" ht="21" customHeight="1"/>
    <row r="697" ht="23.25" customHeight="1"/>
    <row r="698" ht="12.75" customHeight="1"/>
    <row r="699" ht="12.75" customHeight="1"/>
    <row r="706" ht="13.5" customHeight="1"/>
    <row r="707" ht="23.25" customHeight="1"/>
    <row r="711" ht="24" customHeight="1"/>
    <row r="712" ht="12.75" customHeight="1"/>
    <row r="714" ht="21.75" customHeight="1"/>
    <row r="716" ht="30" customHeight="1"/>
    <row r="717" ht="20.25" customHeight="1"/>
    <row r="721" ht="18.75" customHeight="1"/>
    <row r="722" ht="30" customHeight="1"/>
    <row r="723" ht="27.75" customHeight="1"/>
    <row r="724" ht="30" customHeight="1"/>
    <row r="725" ht="15" customHeight="1"/>
    <row r="726" ht="23.25" customHeight="1"/>
    <row r="727" ht="12.75" customHeight="1"/>
    <row r="728" ht="13.5" customHeight="1"/>
    <row r="732" ht="20.25" customHeight="1"/>
    <row r="743" ht="24" customHeight="1"/>
    <row r="744" ht="24" customHeight="1"/>
    <row r="745" ht="23.25" customHeight="1"/>
    <row r="746" ht="12.75" customHeight="1"/>
    <row r="747" ht="21.75" customHeight="1"/>
    <row r="749" ht="22.5" customHeight="1"/>
    <row r="751" ht="21.75" customHeight="1"/>
    <row r="752" ht="12.75" customHeight="1"/>
    <row r="753" ht="21.75" customHeight="1"/>
    <row r="766" ht="26.25" customHeight="1"/>
    <row r="782" ht="21" customHeight="1"/>
  </sheetData>
  <sheetProtection/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2018-12-04T11:43:14Z</cp:lastPrinted>
  <dcterms:created xsi:type="dcterms:W3CDTF">2012-08-28T07:19:26Z</dcterms:created>
  <dcterms:modified xsi:type="dcterms:W3CDTF">2018-12-04T11:45:21Z</dcterms:modified>
  <cp:category/>
  <cp:version/>
  <cp:contentType/>
  <cp:contentStatus/>
</cp:coreProperties>
</file>