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п_Никологоры'!$9:$11</definedName>
  </definedNames>
  <calcPr fullCalcOnLoad="1"/>
</workbook>
</file>

<file path=xl/sharedStrings.xml><?xml version="1.0" encoding="utf-8"?>
<sst xmlns="http://schemas.openxmlformats.org/spreadsheetml/2006/main" count="565" uniqueCount="204">
  <si>
    <t xml:space="preserve"> </t>
  </si>
  <si>
    <t>по разделам и подразделам, целевым статьям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</si>
  <si>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</si>
  <si>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</si>
  <si>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</si>
  <si>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</si>
  <si>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</si>
  <si>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</si>
  <si>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</si>
  <si>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</si>
  <si>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</si>
  <si>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</si>
  <si>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</si>
  <si>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</si>
  <si>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</si>
  <si>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</si>
  <si>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</si>
  <si>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</si>
  <si>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</si>
  <si>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</si>
  <si>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</si>
  <si>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</si>
  <si>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</si>
  <si>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Прочие расходы</t>
  </si>
  <si>
    <t>013</t>
  </si>
  <si>
    <t>Резервные фонды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</si>
  <si>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</si>
  <si>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</si>
  <si>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</si>
  <si>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</si>
  <si>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</si>
  <si>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</si>
  <si>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</si>
  <si>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</si>
  <si>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</si>
  <si>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</si>
  <si>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</si>
  <si>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7950000</t>
  </si>
  <si>
    <t>Жилищно-коммунальное хозяйство</t>
  </si>
  <si>
    <t>0500</t>
  </si>
  <si>
    <t>Жилищное хозяйство</t>
  </si>
  <si>
    <t>0501</t>
  </si>
  <si>
    <t>006</t>
  </si>
  <si>
    <t>Коммунальное хозяйство</t>
  </si>
  <si>
    <t>0502</t>
  </si>
  <si>
    <t>3510500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</si>
  <si>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</si>
  <si>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</si>
  <si>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</si>
  <si>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</si>
  <si>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</si>
  <si>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</si>
  <si>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</si>
  <si>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</si>
  <si>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</si>
  <si>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</si>
  <si>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</si>
  <si>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</si>
  <si>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</si>
  <si>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</si>
  <si>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</si>
  <si>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</si>
  <si>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</si>
  <si>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</si>
  <si>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</si>
  <si>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</si>
  <si>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</si>
  <si>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</si>
  <si>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</si>
  <si>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</si>
  <si>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</si>
  <si>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</si>
  <si>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5210600</t>
  </si>
  <si>
    <t>017</t>
  </si>
  <si>
    <t>Всего расходов по бюджету</t>
  </si>
  <si>
    <t>0000</t>
  </si>
  <si>
    <t>Приложение № 5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</si>
  <si>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</si>
  <si>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</si>
  <si>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</si>
  <si>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</si>
  <si>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</si>
  <si>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</si>
  <si>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</si>
  <si>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</si>
  <si>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</si>
  <si>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</si>
  <si>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</si>
  <si>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2</t>
  </si>
  <si>
    <t>Глава местной администрации "поселок Никологоры"</t>
  </si>
  <si>
    <t>7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</si>
  <si>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</si>
  <si>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9</t>
  </si>
  <si>
    <t>11</t>
  </si>
  <si>
    <t xml:space="preserve">Убытки бань </t>
  </si>
  <si>
    <t>13</t>
  </si>
  <si>
    <t xml:space="preserve">Уличное освещение </t>
  </si>
  <si>
    <t>14</t>
  </si>
  <si>
    <t xml:space="preserve">Озеленение </t>
  </si>
  <si>
    <t xml:space="preserve">Организация и содержание мест захоронения </t>
  </si>
  <si>
    <t>17</t>
  </si>
  <si>
    <t>18</t>
  </si>
  <si>
    <t>19</t>
  </si>
  <si>
    <t>Доплаты к пенсиям государственных служащих субъектов Российской Федерации и муницпальных служащих</t>
  </si>
  <si>
    <t>Итого расходов</t>
  </si>
  <si>
    <t>и видам расходов  классификации расходов</t>
  </si>
  <si>
    <t xml:space="preserve">Администрация муниципального образования "поселок Никологоры" </t>
  </si>
  <si>
    <t>Целевая программа "Обеспечение территории муниципального образования "поселок Никологоры" документами территориального планирования (2009-2012 годы)</t>
  </si>
  <si>
    <t>033</t>
  </si>
  <si>
    <t>0412</t>
  </si>
  <si>
    <t>Национальная экономика</t>
  </si>
  <si>
    <t>0400</t>
  </si>
  <si>
    <t>Другие вопросы в области национальной экономики</t>
  </si>
  <si>
    <t>Целевая программа "Обеспечение территории муниципалнього образования "поселок Никологоры" документами территориального планирования (2009-2012 годы)</t>
  </si>
  <si>
    <t>12</t>
  </si>
  <si>
    <t>20</t>
  </si>
  <si>
    <t xml:space="preserve">Глава муниципального образования "поселок  Никологоры" </t>
  </si>
  <si>
    <t xml:space="preserve">к решению Совета народных депутатов </t>
  </si>
  <si>
    <t>21</t>
  </si>
  <si>
    <t>0309</t>
  </si>
  <si>
    <t>На предоставление населению субсидии на оплату жилого помещения и коммунальных услуг</t>
  </si>
  <si>
    <t>1003</t>
  </si>
  <si>
    <t>5054800</t>
  </si>
  <si>
    <t>22</t>
  </si>
  <si>
    <t>Целевая программа "Обеспечение охраны жизни людей на водных объектах, расположенных на территории муниципального образования "поселок Никологоры" в летний период 2010-2013 гг</t>
  </si>
  <si>
    <t xml:space="preserve">Целевая программа "Пожарная безопасность на 2010-2013 годы муниципального образования "поселок Никологоры" </t>
  </si>
  <si>
    <t>Целевая программа "Приведение в нормативное состояние улично-дорожной сети и объектов благоустройства муниципального образования "поселок Никологоры" в 2010-2013 гг</t>
  </si>
  <si>
    <t>Целевая программа "Приведение в нормативное состояние улично-дорожной сети и объектов благоустройства муниципального образования "поселок Никологоры" в 2010-2013 гг.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</si>
  <si>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жилиых помещений в муниципальном жилищном фонде 2010-2013 гг"</t>
  </si>
  <si>
    <t>Ведомственная структура расходов бюджета муниципального образования                                                                                                          "поселок Никологоры" Вязниковского района Владимирской области на  2011 год</t>
  </si>
  <si>
    <t>План на 2011 год (тыс.руб.)</t>
  </si>
  <si>
    <t>1301</t>
  </si>
  <si>
    <t>0650300</t>
  </si>
  <si>
    <t>Обслуживание государственного внутреннего и муниципального долга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</si>
  <si>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2011 год</t>
  </si>
  <si>
    <t>Всего расходов на 2011 год в тыс.руб.</t>
  </si>
  <si>
    <t>Обслуживание государственного и муниципального долга</t>
  </si>
  <si>
    <t>1300</t>
  </si>
  <si>
    <t>0801</t>
  </si>
  <si>
    <t>1101</t>
  </si>
  <si>
    <t>10</t>
  </si>
  <si>
    <t>15</t>
  </si>
  <si>
    <t>16</t>
  </si>
  <si>
    <t>Защита населения и территории от чрезвычайных ситуаций природного и техногенного характера, гражданская оборона</t>
  </si>
  <si>
    <t>Целевая программа "Об организации общественных работ муниципального образования "поселок Никологоры" на 2010-2013 гг</t>
  </si>
  <si>
    <t>Физическая культура и спорт</t>
  </si>
  <si>
    <t>1100</t>
  </si>
  <si>
    <t xml:space="preserve">Физическая культура </t>
  </si>
  <si>
    <t>Культура, кинематография</t>
  </si>
  <si>
    <t>0800</t>
  </si>
  <si>
    <t>Культура</t>
  </si>
  <si>
    <t>Целевая программа "Реконструкция, капитальный ремонт многоквартирных домов, повышение надежности обеспечения коммунальными услугами населению и содержание незаселенных жилых помещение в муниципальном жилищном фонде 2010-2013 гг"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</si>
  <si>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мсетного значения в соответствии с заключнными соглашениями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</si>
  <si>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</si>
  <si>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</si>
  <si>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</si>
  <si>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проведение оздоровительных и других мероприятий для детей и молодежи</t>
  </si>
  <si>
    <t>физическая культура и спорт</t>
  </si>
  <si>
    <t>Целевая программа "Пожарная безопасность на 2010-2013 годы муницпального образования "поселок Никологоры"</t>
  </si>
  <si>
    <t>23</t>
  </si>
  <si>
    <t>Субсидии юридическим лицам</t>
  </si>
  <si>
    <t>Облуживание государственного внутреннего и мунаципального долга</t>
  </si>
  <si>
    <t>0980201</t>
  </si>
  <si>
    <t>0111</t>
  </si>
  <si>
    <t>24</t>
  </si>
  <si>
    <t>25</t>
  </si>
  <si>
    <t>Целевая программа "Модернизация объектов коммунальной инфраструктуры на 2011-2013 гг."</t>
  </si>
  <si>
    <t>26</t>
  </si>
  <si>
    <t>Целевая программа "Модернизация объектов коммунальной инфраструктуры на 2011-2013гг"</t>
  </si>
  <si>
    <t>8</t>
  </si>
  <si>
    <t>0409</t>
  </si>
  <si>
    <t>5221301</t>
  </si>
  <si>
    <t>Дорожное хозяйство (дорожные фонды)</t>
  </si>
  <si>
    <t>0980101</t>
  </si>
  <si>
    <t>27</t>
  </si>
  <si>
    <t>28</t>
  </si>
  <si>
    <t>Целевая программа "Энергосбережение и повышение энергетической эффективности на территории муниципального образования "поселок Никологоры" на 2011-2020 годы</t>
  </si>
  <si>
    <t xml:space="preserve">дворцы и дома культуры, другие учреждения культуры </t>
  </si>
  <si>
    <t>библиотеки</t>
  </si>
  <si>
    <t>Долевое участие в областной адресной программе "Капитальный ремонт многоквартирных домов во Владимирской области в 2011году" за счет средств местного бюджета</t>
  </si>
  <si>
    <t>Обеспечение мероприятий по областной адресной программе "Капитальный ремонт многоквартирных домов во Владимирской области в 2011 году" за счет средств государственой корпорации "Фонд содействия реформированию жилищно-коммунального хозяйства"</t>
  </si>
  <si>
    <t>Обеспечение мероприятий по областной адресной программе "Капитальный ремонт многоквартирных домов во Владимирской области в 2011году" за счет средств государственной корпорации "Фонд содействия реформированию жилищно-коммунального хозяйства"</t>
  </si>
  <si>
    <t>Обеспечение мероприятий по областной адресной программе "Капитальный ремонт многоквартирных домов во Владимирской области в 2011году" за счет средств областного бюджета</t>
  </si>
  <si>
    <t>Обеспечение меропритий по областной адресной программе "Капитальный ремонт многоквартирных домов во Владимирской области в 2011году" за счет средств областного бюджета</t>
  </si>
  <si>
    <t>Долевое участие по долгосрочной целевой программе "Дорожное хозяйство Владимирской области на 2009-2015гг." за счет средств местного бюджета</t>
  </si>
  <si>
    <t>29</t>
  </si>
  <si>
    <t>Долевое участие по долгосрочной целевой программе "Дорожное хозяйство Владимирской области на 2009-2015гг.", за счет средств местного бюджета</t>
  </si>
  <si>
    <t>30</t>
  </si>
  <si>
    <t>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 за счет субсидии бюджета</t>
  </si>
  <si>
    <t>5223102</t>
  </si>
  <si>
    <t>Целевая программа "Об организации общественных работ муниципального образования "поселок Никологоры на 2010-2013 гг"</t>
  </si>
  <si>
    <t>Расходы на мероприятия по долгосрочной целевой программе "Дорожное хозяйство Владимирской области на 2009-2015гг." за счет иных межбюдетных трансфертов</t>
  </si>
  <si>
    <t>Расходы на мероприятия по долгосрочной целевой программе "Дорожное хозяйство Владимирской области на 2009-2015гг." за счет иных межбюджетных трансфертов</t>
  </si>
  <si>
    <t>Целевая программа "Сохранение и реконструкция военно-мемориальных объектов в муниципальном образовании "поселок Никологоры" в 2011-2015 гг.</t>
  </si>
  <si>
    <t>31</t>
  </si>
  <si>
    <t>31.1</t>
  </si>
  <si>
    <t>31.2</t>
  </si>
  <si>
    <t>31.3</t>
  </si>
  <si>
    <t>31.4</t>
  </si>
  <si>
    <t>31.5</t>
  </si>
  <si>
    <t>Целевая программа "Сохранение и реконструкция военно-мемориальных объектов в муниципальном образовании "поселок Никологоры" в 2011-2013 гг"</t>
  </si>
  <si>
    <t>1121,3</t>
  </si>
  <si>
    <t>Приложение № 4 к решению Совета народных депутатов муниципального образования "поселок Никологоры" от 28.10.2011 №119</t>
  </si>
  <si>
    <t>муниципального образования "поселок Никологоры" от 28.10.2011  №119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</si>
</sst>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49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164" fontId="5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16" fontId="3" fillId="0" borderId="1" xfId="0" applyNumberFormat="1" applyFont="1" applyBorder="1" applyAlignment="1">
      <alignment horizontal="justify"/>
    </xf>
    <xf numFmtId="49" fontId="3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16" fillId="0" borderId="0" xfId="0" applyFont="1" applyAlignment="1">
      <alignment/>
    </xf>
    <xf numFmtId="49" fontId="3" fillId="0" borderId="3" xfId="0" applyNumberFormat="1" applyFont="1" applyBorder="1" applyAlignment="1">
      <alignment horizontal="justify" wrapText="1"/>
    </xf>
    <xf numFmtId="49" fontId="9" fillId="0" borderId="3" xfId="0" applyNumberFormat="1" applyFont="1" applyBorder="1" applyAlignment="1">
      <alignment horizontal="justify" wrapText="1"/>
    </xf>
    <xf numFmtId="0" fontId="3" fillId="0" borderId="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justify" wrapText="1"/>
    </xf>
    <xf numFmtId="49" fontId="8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justify"/>
    </xf>
    <xf numFmtId="49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Alignment="1">
      <alignment horizontal="justify"/>
    </xf>
    <xf numFmtId="49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20" fillId="0" borderId="3" xfId="18" applyFont="1" applyFill="1" applyBorder="1" applyAlignment="1">
      <alignment horizontal="justify" vertical="center"/>
      <protection/>
    </xf>
    <xf numFmtId="49" fontId="3" fillId="0" borderId="3" xfId="18" applyNumberFormat="1" applyFont="1" applyBorder="1" applyAlignment="1">
      <alignment horizontal="center" vertical="center"/>
      <protection/>
    </xf>
    <xf numFmtId="49" fontId="2" fillId="0" borderId="3" xfId="18" applyNumberFormat="1" applyFont="1" applyBorder="1" applyAlignment="1">
      <alignment horizontal="center" vertical="center" wrapText="1"/>
      <protection/>
    </xf>
    <xf numFmtId="49" fontId="2" fillId="0" borderId="3" xfId="18" applyNumberFormat="1" applyFont="1" applyFill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wrapText="1"/>
      <protection/>
    </xf>
    <xf numFmtId="49" fontId="10" fillId="0" borderId="1" xfId="0" applyNumberFormat="1" applyFont="1" applyBorder="1" applyAlignment="1">
      <alignment horizontal="center"/>
    </xf>
    <xf numFmtId="0" fontId="3" fillId="0" borderId="1" xfId="18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3" fillId="0" borderId="2" xfId="18" applyFont="1" applyBorder="1" applyAlignment="1">
      <alignment horizontal="justify" wrapText="1"/>
      <protection/>
    </xf>
    <xf numFmtId="49" fontId="3" fillId="0" borderId="2" xfId="18" applyNumberFormat="1" applyFont="1" applyBorder="1" applyAlignment="1">
      <alignment horizontal="center" wrapText="1"/>
      <protection/>
    </xf>
    <xf numFmtId="49" fontId="3" fillId="0" borderId="1" xfId="18" applyNumberFormat="1" applyFont="1" applyBorder="1" applyAlignment="1">
      <alignment horizontal="center" wrapText="1"/>
      <protection/>
    </xf>
    <xf numFmtId="0" fontId="3" fillId="0" borderId="1" xfId="18" applyFont="1" applyBorder="1" applyAlignment="1">
      <alignment horizontal="justify" wrapText="1"/>
      <protection/>
    </xf>
    <xf numFmtId="49" fontId="3" fillId="0" borderId="1" xfId="18" applyNumberFormat="1" applyFont="1" applyBorder="1" applyAlignment="1">
      <alignment horizontal="center"/>
      <protection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3" fillId="0" borderId="2" xfId="18" applyFont="1" applyBorder="1" applyAlignment="1">
      <alignment horizontal="justify"/>
      <protection/>
    </xf>
    <xf numFmtId="0" fontId="3" fillId="0" borderId="2" xfId="0" applyFont="1" applyBorder="1" applyAlignment="1">
      <alignment horizontal="justify" wrapText="1"/>
    </xf>
    <xf numFmtId="49" fontId="3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49" fontId="22" fillId="0" borderId="1" xfId="0" applyNumberFormat="1" applyFont="1" applyBorder="1" applyAlignment="1">
      <alignment horizontal="center"/>
    </xf>
    <xf numFmtId="0" fontId="23" fillId="0" borderId="1" xfId="18" applyFont="1" applyBorder="1" applyAlignment="1">
      <alignment horizontal="justify" wrapText="1"/>
      <protection/>
    </xf>
    <xf numFmtId="49" fontId="23" fillId="0" borderId="1" xfId="18" applyNumberFormat="1" applyFont="1" applyBorder="1" applyAlignment="1">
      <alignment horizontal="center"/>
      <protection/>
    </xf>
    <xf numFmtId="49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8" applyFont="1" applyBorder="1" applyAlignment="1">
      <alignment horizontal="justify" wrapText="1"/>
      <protection/>
    </xf>
    <xf numFmtId="49" fontId="3" fillId="0" borderId="0" xfId="18" applyNumberFormat="1" applyFont="1" applyBorder="1" applyAlignment="1">
      <alignment horizontal="center"/>
      <protection/>
    </xf>
    <xf numFmtId="0" fontId="3" fillId="0" borderId="0" xfId="18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5" fillId="0" borderId="0" xfId="18" applyFont="1" applyBorder="1" applyAlignment="1">
      <alignment horizontal="justify"/>
      <protection/>
    </xf>
    <xf numFmtId="49" fontId="2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18" applyNumberFormat="1" applyFont="1" applyBorder="1" applyAlignment="1">
      <alignment horizontal="center" wrapText="1"/>
      <protection/>
    </xf>
    <xf numFmtId="49" fontId="5" fillId="0" borderId="0" xfId="18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2" fillId="0" borderId="0" xfId="0" applyFont="1" applyBorder="1" applyAlignment="1">
      <alignment horizontal="center"/>
    </xf>
    <xf numFmtId="0" fontId="25" fillId="0" borderId="0" xfId="18" applyFont="1" applyBorder="1" applyAlignment="1">
      <alignment horizontal="justify" wrapText="1"/>
      <protection/>
    </xf>
    <xf numFmtId="49" fontId="25" fillId="0" borderId="0" xfId="18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center" wrapText="1"/>
      <protection/>
    </xf>
    <xf numFmtId="49" fontId="22" fillId="0" borderId="0" xfId="0" applyNumberFormat="1" applyFont="1" applyBorder="1" applyAlignment="1">
      <alignment horizontal="center"/>
    </xf>
    <xf numFmtId="49" fontId="25" fillId="0" borderId="0" xfId="18" applyNumberFormat="1" applyFont="1" applyBorder="1" applyAlignment="1">
      <alignment horizontal="justify" wrapText="1"/>
      <protection/>
    </xf>
    <xf numFmtId="0" fontId="22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9" fillId="0" borderId="0" xfId="0" applyFont="1" applyBorder="1" applyAlignment="1">
      <alignment/>
    </xf>
    <xf numFmtId="0" fontId="4" fillId="0" borderId="0" xfId="18" applyFont="1" applyBorder="1" applyAlignment="1">
      <alignment horizontal="justify" wrapText="1"/>
      <protection/>
    </xf>
    <xf numFmtId="49" fontId="4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justify" wrapText="1"/>
    </xf>
    <xf numFmtId="49" fontId="26" fillId="0" borderId="0" xfId="18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4" fillId="0" borderId="0" xfId="18" applyFont="1" applyBorder="1" applyAlignment="1">
      <alignment horizontal="justify" wrapText="1"/>
      <protection/>
    </xf>
    <xf numFmtId="49" fontId="13" fillId="0" borderId="0" xfId="0" applyNumberFormat="1" applyFont="1" applyBorder="1" applyAlignment="1">
      <alignment horizontal="center"/>
    </xf>
    <xf numFmtId="49" fontId="14" fillId="0" borderId="0" xfId="18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23" fillId="0" borderId="2" xfId="18" applyFont="1" applyFill="1" applyBorder="1" applyAlignment="1">
      <alignment horizontal="center" wrapText="1"/>
      <protection/>
    </xf>
    <xf numFmtId="49" fontId="23" fillId="0" borderId="2" xfId="18" applyNumberFormat="1" applyFont="1" applyFill="1" applyBorder="1" applyAlignment="1">
      <alignment horizontal="center"/>
      <protection/>
    </xf>
    <xf numFmtId="49" fontId="23" fillId="0" borderId="1" xfId="18" applyNumberFormat="1" applyFont="1" applyFill="1" applyBorder="1" applyAlignment="1">
      <alignment horizontal="center"/>
      <protection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23" fillId="0" borderId="1" xfId="18" applyNumberFormat="1" applyFont="1" applyFill="1" applyBorder="1" applyAlignment="1">
      <alignment horizontal="center"/>
      <protection/>
    </xf>
    <xf numFmtId="0" fontId="1" fillId="0" borderId="1" xfId="0" applyFont="1" applyBorder="1" applyAlignment="1">
      <alignment horizontal="justify" wrapText="1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31" fillId="0" borderId="1" xfId="18" applyNumberFormat="1" applyFont="1" applyBorder="1" applyAlignment="1">
      <alignment horizontal="center" wrapText="1"/>
      <protection/>
    </xf>
    <xf numFmtId="49" fontId="3" fillId="0" borderId="4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32" fillId="0" borderId="3" xfId="0" applyNumberFormat="1" applyFont="1" applyBorder="1" applyAlignment="1">
      <alignment horizontal="justify" wrapText="1"/>
    </xf>
    <xf numFmtId="49" fontId="32" fillId="0" borderId="1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justify" wrapText="1"/>
    </xf>
    <xf numFmtId="49" fontId="15" fillId="0" borderId="6" xfId="0" applyNumberFormat="1" applyFont="1" applyBorder="1" applyAlignment="1">
      <alignment horizontal="justify" wrapText="1"/>
    </xf>
    <xf numFmtId="0" fontId="10" fillId="0" borderId="7" xfId="0" applyFont="1" applyBorder="1" applyAlignment="1">
      <alignment horizontal="justify"/>
    </xf>
    <xf numFmtId="49" fontId="8" fillId="0" borderId="6" xfId="0" applyNumberFormat="1" applyFont="1" applyBorder="1" applyAlignment="1">
      <alignment horizontal="justify" wrapText="1"/>
    </xf>
    <xf numFmtId="0" fontId="3" fillId="0" borderId="7" xfId="0" applyNumberFormat="1" applyFont="1" applyBorder="1" applyAlignment="1">
      <alignment horizontal="justify" wrapText="1"/>
    </xf>
    <xf numFmtId="49" fontId="8" fillId="0" borderId="8" xfId="0" applyNumberFormat="1" applyFont="1" applyBorder="1" applyAlignment="1">
      <alignment horizontal="justify" wrapText="1"/>
    </xf>
    <xf numFmtId="49" fontId="3" fillId="0" borderId="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 wrapText="1"/>
    </xf>
    <xf numFmtId="49" fontId="3" fillId="0" borderId="2" xfId="18" applyNumberFormat="1" applyFont="1" applyBorder="1" applyAlignment="1">
      <alignment horizontal="left" wrapText="1"/>
      <protection/>
    </xf>
    <xf numFmtId="49" fontId="9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49" fontId="3" fillId="2" borderId="2" xfId="18" applyNumberFormat="1" applyFont="1" applyFill="1" applyBorder="1" applyAlignment="1">
      <alignment horizontal="center" wrapText="1"/>
      <protection/>
    </xf>
    <xf numFmtId="0" fontId="3" fillId="0" borderId="5" xfId="0" applyFont="1" applyBorder="1" applyAlignment="1">
      <alignment horizontal="justify" wrapText="1"/>
    </xf>
    <xf numFmtId="49" fontId="8" fillId="0" borderId="9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justify" wrapText="1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justify" wrapText="1"/>
    </xf>
    <xf numFmtId="49" fontId="9" fillId="0" borderId="7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center"/>
    </xf>
    <xf numFmtId="49" fontId="33" fillId="0" borderId="1" xfId="0" applyNumberFormat="1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0" xfId="18" applyNumberFormat="1" applyFont="1" applyBorder="1" applyAlignment="1">
      <alignment horizontal="center" wrapText="1"/>
      <protection/>
    </xf>
    <xf numFmtId="1" fontId="4" fillId="0" borderId="0" xfId="18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9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7" sqref="A7:E7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8.75" customHeight="1">
      <c r="A1" s="4"/>
      <c r="B1" s="5"/>
      <c r="C1" s="180" t="s">
        <v>202</v>
      </c>
      <c r="D1" s="180"/>
      <c r="E1" s="180"/>
    </row>
    <row r="2" spans="1:5" ht="9.75" customHeight="1">
      <c r="A2" s="4"/>
      <c r="B2" s="5"/>
      <c r="C2" s="180"/>
      <c r="D2" s="180"/>
      <c r="E2" s="180"/>
    </row>
    <row r="3" spans="1:6" ht="15.75" customHeight="1">
      <c r="A3" s="4"/>
      <c r="B3" s="6"/>
      <c r="C3" s="180"/>
      <c r="D3" s="180"/>
      <c r="E3" s="180"/>
      <c r="F3" t="s">
        <v>0</v>
      </c>
    </row>
    <row r="4" spans="1:5" ht="12.75">
      <c r="A4" s="4"/>
      <c r="B4" s="6"/>
      <c r="C4" s="135"/>
      <c r="D4" s="135"/>
      <c r="E4" s="135"/>
    </row>
    <row r="5" spans="1:5" ht="25.5" customHeight="1">
      <c r="A5" s="181" t="s">
        <v>134</v>
      </c>
      <c r="B5" s="181"/>
      <c r="C5" s="181"/>
      <c r="D5" s="181"/>
      <c r="E5" s="181"/>
    </row>
    <row r="6" spans="1:5" ht="12.75">
      <c r="A6" s="182" t="s">
        <v>1</v>
      </c>
      <c r="B6" s="182"/>
      <c r="C6" s="182"/>
      <c r="D6" s="182"/>
      <c r="E6" s="182"/>
    </row>
    <row r="7" spans="1:5" ht="12.75">
      <c r="A7" s="182" t="s">
        <v>105</v>
      </c>
      <c r="B7" s="182"/>
      <c r="C7" s="182"/>
      <c r="D7" s="182"/>
      <c r="E7" s="182"/>
    </row>
    <row r="8" spans="1:5" ht="12.75">
      <c r="A8" s="9"/>
      <c r="B8" s="8"/>
      <c r="C8" s="8"/>
      <c r="D8" s="8"/>
      <c r="E8" s="8"/>
    </row>
    <row r="9" spans="1:5" ht="12.75" customHeight="1">
      <c r="A9" s="184" t="s">
        <v>2</v>
      </c>
      <c r="B9" s="185" t="s">
        <v>3</v>
      </c>
      <c r="C9" s="186" t="s">
        <v>4</v>
      </c>
      <c r="D9" s="186" t="s">
        <v>5</v>
      </c>
      <c r="E9" s="183" t="s">
        <v>135</v>
      </c>
    </row>
    <row r="10" spans="1:7" ht="36.75" customHeight="1">
      <c r="A10" s="184"/>
      <c r="B10" s="185"/>
      <c r="C10" s="186"/>
      <c r="D10" s="186"/>
      <c r="E10" s="183"/>
      <c r="G10" t="s">
        <v>0</v>
      </c>
    </row>
    <row r="11" spans="1:5" ht="12" customHeight="1">
      <c r="A11" s="10">
        <v>1</v>
      </c>
      <c r="B11" s="139">
        <v>2</v>
      </c>
      <c r="C11" s="11">
        <v>3</v>
      </c>
      <c r="D11" s="11">
        <v>4</v>
      </c>
      <c r="E11" s="12">
        <v>5</v>
      </c>
    </row>
    <row r="12" spans="1:5" ht="12.75">
      <c r="A12" s="13" t="s">
        <v>6</v>
      </c>
      <c r="B12" s="14" t="s">
        <v>7</v>
      </c>
      <c r="C12" s="14" t="s">
        <v>8</v>
      </c>
      <c r="D12" s="14" t="s">
        <v>9</v>
      </c>
      <c r="E12" s="15">
        <f>E13+E16+E21</f>
        <v>5464.800000000001</v>
      </c>
    </row>
    <row r="13" spans="1:5" s="19" customFormat="1" ht="36.75" customHeight="1">
      <c r="A13" s="16" t="s">
        <v>10</v>
      </c>
      <c r="B13" s="17" t="s">
        <v>11</v>
      </c>
      <c r="C13" s="17" t="s">
        <v>8</v>
      </c>
      <c r="D13" s="17" t="s">
        <v>9</v>
      </c>
      <c r="E13" s="18">
        <f>E14</f>
        <v>691.1</v>
      </c>
    </row>
    <row r="14" spans="1:5" s="23" customFormat="1" ht="11.25">
      <c r="A14" s="20" t="s">
        <v>12</v>
      </c>
      <c r="B14" s="21" t="s">
        <v>11</v>
      </c>
      <c r="C14" s="21" t="s">
        <v>13</v>
      </c>
      <c r="D14" s="21" t="s">
        <v>9</v>
      </c>
      <c r="E14" s="22">
        <f>E15</f>
        <v>691.1</v>
      </c>
    </row>
    <row r="15" spans="1:5" s="23" customFormat="1" ht="24.75" customHeight="1">
      <c r="A15" s="20" t="s">
        <v>14</v>
      </c>
      <c r="B15" s="21" t="s">
        <v>11</v>
      </c>
      <c r="C15" s="21" t="s">
        <v>13</v>
      </c>
      <c r="D15" s="21" t="s">
        <v>15</v>
      </c>
      <c r="E15" s="22">
        <v>691.1</v>
      </c>
    </row>
    <row r="16" spans="1:5" s="26" customFormat="1" ht="66.75" customHeight="1">
      <c r="A16" s="16" t="s">
        <v>18</v>
      </c>
      <c r="B16" s="17" t="s">
        <v>19</v>
      </c>
      <c r="C16" s="17" t="s">
        <v>8</v>
      </c>
      <c r="D16" s="17" t="s">
        <v>9</v>
      </c>
      <c r="E16" s="18">
        <f>E17+E19</f>
        <v>4753.700000000001</v>
      </c>
    </row>
    <row r="17" spans="1:5" s="25" customFormat="1" ht="17.25" customHeight="1">
      <c r="A17" s="27" t="s">
        <v>16</v>
      </c>
      <c r="B17" s="21" t="s">
        <v>19</v>
      </c>
      <c r="C17" s="21" t="s">
        <v>17</v>
      </c>
      <c r="D17" s="21" t="s">
        <v>9</v>
      </c>
      <c r="E17" s="22">
        <f>E18</f>
        <v>4279.6</v>
      </c>
    </row>
    <row r="18" spans="1:5" s="25" customFormat="1" ht="27" customHeight="1">
      <c r="A18" s="27" t="s">
        <v>20</v>
      </c>
      <c r="B18" s="21" t="s">
        <v>19</v>
      </c>
      <c r="C18" s="21" t="s">
        <v>17</v>
      </c>
      <c r="D18" s="21" t="s">
        <v>15</v>
      </c>
      <c r="E18" s="22">
        <v>4279.6</v>
      </c>
    </row>
    <row r="19" spans="1:5" s="25" customFormat="1" ht="34.5" customHeight="1">
      <c r="A19" s="20" t="s">
        <v>21</v>
      </c>
      <c r="B19" s="21" t="s">
        <v>19</v>
      </c>
      <c r="C19" s="21" t="s">
        <v>22</v>
      </c>
      <c r="D19" s="21" t="s">
        <v>9</v>
      </c>
      <c r="E19" s="24">
        <f>E20</f>
        <v>474.1</v>
      </c>
    </row>
    <row r="20" spans="1:5" ht="22.5">
      <c r="A20" s="27" t="s">
        <v>14</v>
      </c>
      <c r="B20" s="21" t="s">
        <v>19</v>
      </c>
      <c r="C20" s="21" t="s">
        <v>22</v>
      </c>
      <c r="D20" s="21" t="s">
        <v>15</v>
      </c>
      <c r="E20" s="22">
        <v>474.1</v>
      </c>
    </row>
    <row r="21" spans="1:5" s="26" customFormat="1" ht="15.75" customHeight="1">
      <c r="A21" s="29" t="s">
        <v>25</v>
      </c>
      <c r="B21" s="156" t="s">
        <v>163</v>
      </c>
      <c r="C21" s="17" t="s">
        <v>8</v>
      </c>
      <c r="D21" s="17" t="s">
        <v>9</v>
      </c>
      <c r="E21" s="18">
        <f>SUM(E22)</f>
        <v>20</v>
      </c>
    </row>
    <row r="22" spans="1:5" s="23" customFormat="1" ht="14.25" customHeight="1">
      <c r="A22" s="20" t="s">
        <v>23</v>
      </c>
      <c r="B22" s="157" t="s">
        <v>163</v>
      </c>
      <c r="C22" s="21" t="s">
        <v>26</v>
      </c>
      <c r="D22" s="21" t="s">
        <v>24</v>
      </c>
      <c r="E22" s="22">
        <v>20</v>
      </c>
    </row>
    <row r="23" spans="1:5" ht="14.25" customHeight="1">
      <c r="A23" s="30" t="s">
        <v>27</v>
      </c>
      <c r="B23" s="31" t="s">
        <v>28</v>
      </c>
      <c r="C23" s="31" t="s">
        <v>8</v>
      </c>
      <c r="D23" s="31" t="s">
        <v>9</v>
      </c>
      <c r="E23" s="32">
        <f>E24</f>
        <v>267</v>
      </c>
    </row>
    <row r="24" spans="1:5" s="19" customFormat="1" ht="24.75" customHeight="1">
      <c r="A24" s="16" t="s">
        <v>29</v>
      </c>
      <c r="B24" s="17" t="s">
        <v>30</v>
      </c>
      <c r="C24" s="17" t="s">
        <v>8</v>
      </c>
      <c r="D24" s="17" t="s">
        <v>9</v>
      </c>
      <c r="E24" s="18">
        <f>E25</f>
        <v>267</v>
      </c>
    </row>
    <row r="25" spans="1:5" ht="25.5" customHeight="1">
      <c r="A25" s="20" t="s">
        <v>31</v>
      </c>
      <c r="B25" s="21" t="s">
        <v>30</v>
      </c>
      <c r="C25" s="21" t="s">
        <v>32</v>
      </c>
      <c r="D25" s="21" t="s">
        <v>9</v>
      </c>
      <c r="E25" s="33">
        <f>E26</f>
        <v>267</v>
      </c>
    </row>
    <row r="26" spans="1:5" ht="23.25" customHeight="1">
      <c r="A26" s="27" t="s">
        <v>14</v>
      </c>
      <c r="B26" s="21" t="s">
        <v>30</v>
      </c>
      <c r="C26" s="21" t="s">
        <v>32</v>
      </c>
      <c r="D26" s="21" t="s">
        <v>15</v>
      </c>
      <c r="E26" s="22">
        <v>267</v>
      </c>
    </row>
    <row r="27" spans="1:5" s="25" customFormat="1" ht="26.25" customHeight="1">
      <c r="A27" s="34" t="s">
        <v>33</v>
      </c>
      <c r="B27" s="31" t="s">
        <v>34</v>
      </c>
      <c r="C27" s="31" t="s">
        <v>8</v>
      </c>
      <c r="D27" s="31" t="s">
        <v>9</v>
      </c>
      <c r="E27" s="32">
        <f>E28+E32</f>
        <v>712.8</v>
      </c>
    </row>
    <row r="28" spans="1:5" s="25" customFormat="1" ht="52.5" customHeight="1">
      <c r="A28" s="28" t="s">
        <v>143</v>
      </c>
      <c r="B28" s="17" t="s">
        <v>119</v>
      </c>
      <c r="C28" s="17" t="s">
        <v>8</v>
      </c>
      <c r="D28" s="17" t="s">
        <v>9</v>
      </c>
      <c r="E28" s="18">
        <f>E29+E30</f>
        <v>226.2</v>
      </c>
    </row>
    <row r="29" spans="1:5" s="25" customFormat="1" ht="45" customHeight="1">
      <c r="A29" s="27" t="s">
        <v>124</v>
      </c>
      <c r="B29" s="21" t="s">
        <v>119</v>
      </c>
      <c r="C29" s="21" t="s">
        <v>37</v>
      </c>
      <c r="D29" s="21" t="s">
        <v>15</v>
      </c>
      <c r="E29" s="22">
        <v>37.2</v>
      </c>
    </row>
    <row r="30" spans="1:5" s="25" customFormat="1" ht="84.75" customHeight="1">
      <c r="A30" s="147" t="s">
        <v>152</v>
      </c>
      <c r="B30" s="21" t="s">
        <v>119</v>
      </c>
      <c r="C30" s="21" t="s">
        <v>72</v>
      </c>
      <c r="D30" s="21" t="s">
        <v>9</v>
      </c>
      <c r="E30" s="22">
        <v>189</v>
      </c>
    </row>
    <row r="31" spans="1:5" s="25" customFormat="1" ht="15" customHeight="1">
      <c r="A31" s="147" t="s">
        <v>153</v>
      </c>
      <c r="B31" s="21" t="s">
        <v>119</v>
      </c>
      <c r="C31" s="21" t="s">
        <v>72</v>
      </c>
      <c r="D31" s="21" t="s">
        <v>73</v>
      </c>
      <c r="E31" s="22">
        <f>E30</f>
        <v>189</v>
      </c>
    </row>
    <row r="32" spans="1:5" s="19" customFormat="1" ht="12.75" customHeight="1">
      <c r="A32" s="28" t="s">
        <v>35</v>
      </c>
      <c r="B32" s="17" t="s">
        <v>36</v>
      </c>
      <c r="C32" s="17" t="s">
        <v>8</v>
      </c>
      <c r="D32" s="17" t="s">
        <v>9</v>
      </c>
      <c r="E32" s="18">
        <f>SUM(E33)</f>
        <v>486.6</v>
      </c>
    </row>
    <row r="33" spans="1:5" ht="34.5" customHeight="1">
      <c r="A33" s="20" t="s">
        <v>158</v>
      </c>
      <c r="B33" s="21" t="s">
        <v>36</v>
      </c>
      <c r="C33" s="21" t="s">
        <v>37</v>
      </c>
      <c r="D33" s="21" t="s">
        <v>15</v>
      </c>
      <c r="E33" s="22">
        <v>486.6</v>
      </c>
    </row>
    <row r="34" spans="1:5" ht="15.75" customHeight="1">
      <c r="A34" s="30" t="s">
        <v>110</v>
      </c>
      <c r="B34" s="31" t="s">
        <v>111</v>
      </c>
      <c r="C34" s="31" t="s">
        <v>8</v>
      </c>
      <c r="D34" s="31" t="s">
        <v>9</v>
      </c>
      <c r="E34" s="32">
        <f>E38+E35</f>
        <v>3557.5</v>
      </c>
    </row>
    <row r="35" spans="1:5" ht="15.75" customHeight="1">
      <c r="A35" s="16" t="s">
        <v>172</v>
      </c>
      <c r="B35" s="17" t="s">
        <v>170</v>
      </c>
      <c r="C35" s="17" t="s">
        <v>8</v>
      </c>
      <c r="D35" s="17" t="s">
        <v>9</v>
      </c>
      <c r="E35" s="18">
        <f>E36+E37</f>
        <v>1257.5</v>
      </c>
    </row>
    <row r="36" spans="1:5" ht="45.75" customHeight="1">
      <c r="A36" s="20" t="s">
        <v>192</v>
      </c>
      <c r="B36" s="21" t="s">
        <v>170</v>
      </c>
      <c r="C36" s="21" t="s">
        <v>171</v>
      </c>
      <c r="D36" s="173" t="s">
        <v>15</v>
      </c>
      <c r="E36" s="22">
        <v>1000</v>
      </c>
    </row>
    <row r="37" spans="1:5" ht="45" customHeight="1">
      <c r="A37" s="20" t="s">
        <v>184</v>
      </c>
      <c r="B37" s="21" t="s">
        <v>170</v>
      </c>
      <c r="C37" s="21" t="s">
        <v>37</v>
      </c>
      <c r="D37" s="173" t="s">
        <v>15</v>
      </c>
      <c r="E37" s="22">
        <v>257.5</v>
      </c>
    </row>
    <row r="38" spans="1:5" ht="24.75" customHeight="1">
      <c r="A38" s="16" t="s">
        <v>112</v>
      </c>
      <c r="B38" s="17" t="s">
        <v>109</v>
      </c>
      <c r="C38" s="17" t="s">
        <v>8</v>
      </c>
      <c r="D38" s="17" t="s">
        <v>9</v>
      </c>
      <c r="E38" s="18">
        <f>E40+E39</f>
        <v>2300</v>
      </c>
    </row>
    <row r="39" spans="1:5" ht="78" customHeight="1">
      <c r="A39" s="83" t="s">
        <v>188</v>
      </c>
      <c r="B39" s="21" t="s">
        <v>109</v>
      </c>
      <c r="C39" s="21" t="s">
        <v>189</v>
      </c>
      <c r="D39" s="21" t="s">
        <v>15</v>
      </c>
      <c r="E39" s="22">
        <v>970</v>
      </c>
    </row>
    <row r="40" spans="1:5" ht="24.75" customHeight="1">
      <c r="A40" s="16" t="s">
        <v>63</v>
      </c>
      <c r="B40" s="17" t="s">
        <v>109</v>
      </c>
      <c r="C40" s="17" t="s">
        <v>37</v>
      </c>
      <c r="D40" s="17" t="s">
        <v>9</v>
      </c>
      <c r="E40" s="18">
        <f>E41</f>
        <v>1330</v>
      </c>
    </row>
    <row r="41" spans="1:5" ht="24.75" customHeight="1">
      <c r="A41" s="137" t="s">
        <v>14</v>
      </c>
      <c r="B41" s="51" t="s">
        <v>109</v>
      </c>
      <c r="C41" s="51" t="s">
        <v>37</v>
      </c>
      <c r="D41" s="51" t="s">
        <v>15</v>
      </c>
      <c r="E41" s="138">
        <f>E42</f>
        <v>1330</v>
      </c>
    </row>
    <row r="42" spans="1:5" ht="47.25" customHeight="1">
      <c r="A42" s="158" t="s">
        <v>113</v>
      </c>
      <c r="B42" s="157" t="s">
        <v>109</v>
      </c>
      <c r="C42" s="157" t="s">
        <v>37</v>
      </c>
      <c r="D42" s="157" t="s">
        <v>15</v>
      </c>
      <c r="E42" s="159">
        <v>1330</v>
      </c>
    </row>
    <row r="43" spans="1:5" ht="18" customHeight="1">
      <c r="A43" s="35" t="s">
        <v>38</v>
      </c>
      <c r="B43" s="36" t="s">
        <v>39</v>
      </c>
      <c r="C43" s="36" t="s">
        <v>8</v>
      </c>
      <c r="D43" s="36" t="s">
        <v>9</v>
      </c>
      <c r="E43" s="37">
        <f>E44+E49+E54</f>
        <v>15592.7</v>
      </c>
    </row>
    <row r="44" spans="1:5" s="26" customFormat="1" ht="18" customHeight="1">
      <c r="A44" s="29" t="s">
        <v>40</v>
      </c>
      <c r="B44" s="17" t="s">
        <v>41</v>
      </c>
      <c r="C44" s="17" t="s">
        <v>8</v>
      </c>
      <c r="D44" s="17" t="s">
        <v>9</v>
      </c>
      <c r="E44" s="18">
        <f>E45+E48+E46+E47</f>
        <v>6682.900000000001</v>
      </c>
    </row>
    <row r="45" spans="1:5" ht="68.25" customHeight="1">
      <c r="A45" s="38" t="s">
        <v>151</v>
      </c>
      <c r="B45" s="21" t="s">
        <v>41</v>
      </c>
      <c r="C45" s="21" t="s">
        <v>37</v>
      </c>
      <c r="D45" s="21" t="s">
        <v>15</v>
      </c>
      <c r="E45" s="39">
        <v>784.6</v>
      </c>
    </row>
    <row r="46" spans="1:5" ht="68.25" customHeight="1">
      <c r="A46" s="38" t="s">
        <v>181</v>
      </c>
      <c r="B46" s="21" t="s">
        <v>41</v>
      </c>
      <c r="C46" s="21" t="s">
        <v>173</v>
      </c>
      <c r="D46" s="21" t="s">
        <v>42</v>
      </c>
      <c r="E46" s="39">
        <v>4262.1</v>
      </c>
    </row>
    <row r="47" spans="1:5" ht="46.5" customHeight="1">
      <c r="A47" s="38" t="s">
        <v>182</v>
      </c>
      <c r="B47" s="21" t="s">
        <v>41</v>
      </c>
      <c r="C47" s="21" t="s">
        <v>162</v>
      </c>
      <c r="D47" s="21" t="s">
        <v>42</v>
      </c>
      <c r="E47" s="39">
        <v>818.1</v>
      </c>
    </row>
    <row r="48" spans="1:5" ht="45" customHeight="1">
      <c r="A48" s="160" t="s">
        <v>179</v>
      </c>
      <c r="B48" s="157" t="s">
        <v>41</v>
      </c>
      <c r="C48" s="157" t="s">
        <v>162</v>
      </c>
      <c r="D48" s="157" t="s">
        <v>42</v>
      </c>
      <c r="E48" s="176">
        <v>818.1</v>
      </c>
    </row>
    <row r="49" spans="1:5" ht="19.5" customHeight="1">
      <c r="A49" s="40" t="s">
        <v>43</v>
      </c>
      <c r="B49" s="17" t="s">
        <v>44</v>
      </c>
      <c r="C49" s="17" t="s">
        <v>8</v>
      </c>
      <c r="D49" s="17" t="s">
        <v>9</v>
      </c>
      <c r="E49" s="18">
        <f>E50+E51+E53+E52</f>
        <v>4233</v>
      </c>
    </row>
    <row r="50" spans="1:5" ht="68.25" customHeight="1">
      <c r="A50" s="38" t="s">
        <v>151</v>
      </c>
      <c r="B50" s="21" t="s">
        <v>44</v>
      </c>
      <c r="C50" s="21" t="s">
        <v>37</v>
      </c>
      <c r="D50" s="21" t="s">
        <v>15</v>
      </c>
      <c r="E50" s="39">
        <v>2097</v>
      </c>
    </row>
    <row r="51" spans="1:5" ht="47.25" customHeight="1">
      <c r="A51" s="155" t="s">
        <v>176</v>
      </c>
      <c r="B51" s="21" t="s">
        <v>44</v>
      </c>
      <c r="C51" s="21" t="s">
        <v>37</v>
      </c>
      <c r="D51" s="21" t="s">
        <v>15</v>
      </c>
      <c r="E51" s="39">
        <v>256</v>
      </c>
    </row>
    <row r="52" spans="1:5" ht="24" customHeight="1">
      <c r="A52" s="155" t="s">
        <v>168</v>
      </c>
      <c r="B52" s="21" t="s">
        <v>44</v>
      </c>
      <c r="C52" s="21" t="s">
        <v>37</v>
      </c>
      <c r="D52" s="21" t="s">
        <v>15</v>
      </c>
      <c r="E52" s="39">
        <v>200</v>
      </c>
    </row>
    <row r="53" spans="1:5" ht="18" customHeight="1">
      <c r="A53" s="27" t="s">
        <v>160</v>
      </c>
      <c r="B53" s="21" t="s">
        <v>44</v>
      </c>
      <c r="C53" s="21" t="s">
        <v>45</v>
      </c>
      <c r="D53" s="21" t="s">
        <v>42</v>
      </c>
      <c r="E53" s="22">
        <v>1680</v>
      </c>
    </row>
    <row r="54" spans="1:5" s="19" customFormat="1" ht="18.75" customHeight="1">
      <c r="A54" s="29" t="s">
        <v>46</v>
      </c>
      <c r="B54" s="17" t="s">
        <v>47</v>
      </c>
      <c r="C54" s="17" t="s">
        <v>8</v>
      </c>
      <c r="D54" s="17" t="s">
        <v>9</v>
      </c>
      <c r="E54" s="18">
        <f>E55+E57+E59+E61+E63+E65+E67</f>
        <v>4676.8</v>
      </c>
    </row>
    <row r="55" spans="1:5" ht="15.75" customHeight="1">
      <c r="A55" s="38" t="s">
        <v>48</v>
      </c>
      <c r="B55" s="21" t="s">
        <v>47</v>
      </c>
      <c r="C55" s="21" t="s">
        <v>49</v>
      </c>
      <c r="D55" s="21" t="s">
        <v>9</v>
      </c>
      <c r="E55" s="24">
        <f>E56</f>
        <v>1369.8</v>
      </c>
    </row>
    <row r="56" spans="1:5" ht="26.25" customHeight="1">
      <c r="A56" s="27" t="s">
        <v>14</v>
      </c>
      <c r="B56" s="21" t="s">
        <v>47</v>
      </c>
      <c r="C56" s="21" t="s">
        <v>49</v>
      </c>
      <c r="D56" s="21" t="s">
        <v>15</v>
      </c>
      <c r="E56" s="22">
        <v>1369.8</v>
      </c>
    </row>
    <row r="57" spans="1:5" ht="34.5" customHeight="1">
      <c r="A57" s="38" t="s">
        <v>50</v>
      </c>
      <c r="B57" s="21" t="s">
        <v>47</v>
      </c>
      <c r="C57" s="21" t="s">
        <v>51</v>
      </c>
      <c r="D57" s="21" t="s">
        <v>9</v>
      </c>
      <c r="E57" s="24">
        <f>E58</f>
        <v>700</v>
      </c>
    </row>
    <row r="58" spans="1:5" ht="45.75" customHeight="1">
      <c r="A58" s="38" t="s">
        <v>52</v>
      </c>
      <c r="B58" s="21" t="s">
        <v>47</v>
      </c>
      <c r="C58" s="21" t="s">
        <v>51</v>
      </c>
      <c r="D58" s="21" t="s">
        <v>15</v>
      </c>
      <c r="E58" s="22">
        <v>700</v>
      </c>
    </row>
    <row r="59" spans="1:5" ht="13.5" customHeight="1">
      <c r="A59" s="38" t="s">
        <v>53</v>
      </c>
      <c r="B59" s="21" t="s">
        <v>47</v>
      </c>
      <c r="C59" s="21" t="s">
        <v>54</v>
      </c>
      <c r="D59" s="21" t="s">
        <v>9</v>
      </c>
      <c r="E59" s="24">
        <f>SUM(E60)</f>
        <v>0</v>
      </c>
    </row>
    <row r="60" spans="1:5" ht="21.75" customHeight="1">
      <c r="A60" s="27" t="s">
        <v>14</v>
      </c>
      <c r="B60" s="21" t="s">
        <v>47</v>
      </c>
      <c r="C60" s="21" t="s">
        <v>54</v>
      </c>
      <c r="D60" s="21" t="s">
        <v>15</v>
      </c>
      <c r="E60" s="22">
        <v>0</v>
      </c>
    </row>
    <row r="61" spans="1:5" ht="12.75" customHeight="1">
      <c r="A61" s="41" t="s">
        <v>55</v>
      </c>
      <c r="B61" s="21" t="s">
        <v>47</v>
      </c>
      <c r="C61" s="21" t="s">
        <v>56</v>
      </c>
      <c r="D61" s="21" t="s">
        <v>9</v>
      </c>
      <c r="E61" s="24">
        <f>SUM(E62)</f>
        <v>203.9</v>
      </c>
    </row>
    <row r="62" spans="1:5" ht="22.5">
      <c r="A62" s="27" t="s">
        <v>14</v>
      </c>
      <c r="B62" s="42" t="s">
        <v>47</v>
      </c>
      <c r="C62" s="42" t="s">
        <v>56</v>
      </c>
      <c r="D62" s="21" t="s">
        <v>15</v>
      </c>
      <c r="E62" s="43">
        <v>203.9</v>
      </c>
    </row>
    <row r="63" spans="1:5" ht="22.5">
      <c r="A63" s="38" t="s">
        <v>57</v>
      </c>
      <c r="B63" s="21" t="s">
        <v>47</v>
      </c>
      <c r="C63" s="21" t="s">
        <v>58</v>
      </c>
      <c r="D63" s="21" t="s">
        <v>9</v>
      </c>
      <c r="E63" s="24" t="str">
        <f>E64</f>
        <v>1121,3</v>
      </c>
    </row>
    <row r="64" spans="1:5" ht="22.5">
      <c r="A64" s="27" t="s">
        <v>14</v>
      </c>
      <c r="B64" s="21" t="s">
        <v>47</v>
      </c>
      <c r="C64" s="21" t="s">
        <v>58</v>
      </c>
      <c r="D64" s="21" t="s">
        <v>15</v>
      </c>
      <c r="E64" s="157" t="s">
        <v>201</v>
      </c>
    </row>
    <row r="65" spans="1:5" ht="22.5">
      <c r="A65" s="27" t="s">
        <v>14</v>
      </c>
      <c r="B65" s="21" t="s">
        <v>47</v>
      </c>
      <c r="C65" s="21" t="s">
        <v>37</v>
      </c>
      <c r="D65" s="21" t="s">
        <v>9</v>
      </c>
      <c r="E65" s="22">
        <f>E66</f>
        <v>1281.8</v>
      </c>
    </row>
    <row r="66" spans="1:5" ht="45">
      <c r="A66" s="38" t="s">
        <v>126</v>
      </c>
      <c r="B66" s="21" t="s">
        <v>47</v>
      </c>
      <c r="C66" s="21" t="s">
        <v>37</v>
      </c>
      <c r="D66" s="21" t="s">
        <v>15</v>
      </c>
      <c r="E66" s="22">
        <v>1281.8</v>
      </c>
    </row>
    <row r="67" spans="1:5" ht="35.25" customHeight="1">
      <c r="A67" s="38" t="s">
        <v>200</v>
      </c>
      <c r="B67" s="21" t="s">
        <v>47</v>
      </c>
      <c r="C67" s="21" t="s">
        <v>37</v>
      </c>
      <c r="D67" s="21" t="s">
        <v>15</v>
      </c>
      <c r="E67" s="22">
        <f>E68</f>
        <v>0</v>
      </c>
    </row>
    <row r="68" spans="1:5" ht="22.5">
      <c r="A68" s="27" t="s">
        <v>14</v>
      </c>
      <c r="B68" s="21" t="s">
        <v>47</v>
      </c>
      <c r="C68" s="21" t="s">
        <v>37</v>
      </c>
      <c r="D68" s="21" t="s">
        <v>15</v>
      </c>
      <c r="E68" s="22">
        <v>0</v>
      </c>
    </row>
    <row r="69" spans="1:5" s="45" customFormat="1" ht="18.75" customHeight="1">
      <c r="A69" s="44" t="s">
        <v>59</v>
      </c>
      <c r="B69" s="31" t="s">
        <v>60</v>
      </c>
      <c r="C69" s="31" t="s">
        <v>8</v>
      </c>
      <c r="D69" s="31" t="s">
        <v>9</v>
      </c>
      <c r="E69" s="32">
        <f>SUM(E70)</f>
        <v>68</v>
      </c>
    </row>
    <row r="70" spans="1:5" s="26" customFormat="1" ht="21" customHeight="1">
      <c r="A70" s="29" t="s">
        <v>61</v>
      </c>
      <c r="B70" s="17" t="s">
        <v>62</v>
      </c>
      <c r="C70" s="17" t="s">
        <v>8</v>
      </c>
      <c r="D70" s="17" t="s">
        <v>9</v>
      </c>
      <c r="E70" s="18">
        <f>E72+E74</f>
        <v>68</v>
      </c>
    </row>
    <row r="71" spans="1:5" ht="15.75" customHeight="1">
      <c r="A71" s="38" t="s">
        <v>63</v>
      </c>
      <c r="B71" s="21" t="s">
        <v>62</v>
      </c>
      <c r="C71" s="21" t="s">
        <v>37</v>
      </c>
      <c r="D71" s="21" t="s">
        <v>9</v>
      </c>
      <c r="E71" s="22">
        <f>SUM(E72)</f>
        <v>67</v>
      </c>
    </row>
    <row r="72" spans="1:5" ht="33.75">
      <c r="A72" s="46" t="s">
        <v>144</v>
      </c>
      <c r="B72" s="21" t="s">
        <v>62</v>
      </c>
      <c r="C72" s="21" t="s">
        <v>37</v>
      </c>
      <c r="D72" s="21" t="s">
        <v>15</v>
      </c>
      <c r="E72" s="22">
        <v>67</v>
      </c>
    </row>
    <row r="73" spans="1:5" ht="78.75">
      <c r="A73" s="151" t="s">
        <v>152</v>
      </c>
      <c r="B73" s="84" t="s">
        <v>62</v>
      </c>
      <c r="C73" s="21" t="s">
        <v>72</v>
      </c>
      <c r="D73" s="21" t="s">
        <v>9</v>
      </c>
      <c r="E73" s="22">
        <f>E74</f>
        <v>1</v>
      </c>
    </row>
    <row r="74" spans="1:5" ht="15.75" customHeight="1">
      <c r="A74" s="149" t="s">
        <v>153</v>
      </c>
      <c r="B74" s="84" t="s">
        <v>62</v>
      </c>
      <c r="C74" s="21" t="s">
        <v>72</v>
      </c>
      <c r="D74" s="21" t="s">
        <v>73</v>
      </c>
      <c r="E74" s="22">
        <v>1</v>
      </c>
    </row>
    <row r="75" spans="1:5" ht="12.75">
      <c r="A75" s="148" t="s">
        <v>148</v>
      </c>
      <c r="B75" s="36" t="s">
        <v>149</v>
      </c>
      <c r="C75" s="36" t="s">
        <v>8</v>
      </c>
      <c r="D75" s="36" t="s">
        <v>9</v>
      </c>
      <c r="E75" s="37">
        <f>E76</f>
        <v>6255.2</v>
      </c>
    </row>
    <row r="76" spans="1:5" ht="12.75">
      <c r="A76" s="144" t="s">
        <v>150</v>
      </c>
      <c r="B76" s="145" t="s">
        <v>138</v>
      </c>
      <c r="C76" s="145" t="s">
        <v>8</v>
      </c>
      <c r="D76" s="145" t="s">
        <v>9</v>
      </c>
      <c r="E76" s="146">
        <f>E78</f>
        <v>6255.2</v>
      </c>
    </row>
    <row r="77" spans="1:5" ht="78.75">
      <c r="A77" s="151" t="s">
        <v>152</v>
      </c>
      <c r="B77" s="84" t="s">
        <v>138</v>
      </c>
      <c r="C77" s="21" t="s">
        <v>72</v>
      </c>
      <c r="D77" s="21" t="s">
        <v>9</v>
      </c>
      <c r="E77" s="22">
        <f>E78</f>
        <v>6255.2</v>
      </c>
    </row>
    <row r="78" spans="1:5" ht="12.75">
      <c r="A78" s="149" t="s">
        <v>153</v>
      </c>
      <c r="B78" s="84" t="s">
        <v>138</v>
      </c>
      <c r="C78" s="21" t="s">
        <v>72</v>
      </c>
      <c r="D78" s="21" t="s">
        <v>73</v>
      </c>
      <c r="E78" s="22">
        <v>6255.2</v>
      </c>
    </row>
    <row r="79" spans="1:5" s="45" customFormat="1" ht="18.75" customHeight="1">
      <c r="A79" s="150" t="s">
        <v>64</v>
      </c>
      <c r="B79" s="31" t="s">
        <v>65</v>
      </c>
      <c r="C79" s="31" t="s">
        <v>8</v>
      </c>
      <c r="D79" s="31" t="s">
        <v>9</v>
      </c>
      <c r="E79" s="32">
        <f>SUM(E80)</f>
        <v>55.7</v>
      </c>
    </row>
    <row r="80" spans="1:5" s="26" customFormat="1" ht="12.75">
      <c r="A80" s="47" t="s">
        <v>66</v>
      </c>
      <c r="B80" s="17" t="s">
        <v>67</v>
      </c>
      <c r="C80" s="17" t="s">
        <v>8</v>
      </c>
      <c r="D80" s="17" t="s">
        <v>9</v>
      </c>
      <c r="E80" s="18">
        <f>E81+E83</f>
        <v>55.7</v>
      </c>
    </row>
    <row r="81" spans="1:5" ht="33.75">
      <c r="A81" s="46" t="s">
        <v>68</v>
      </c>
      <c r="B81" s="21" t="s">
        <v>67</v>
      </c>
      <c r="C81" s="21" t="s">
        <v>69</v>
      </c>
      <c r="D81" s="21" t="s">
        <v>9</v>
      </c>
      <c r="E81" s="22">
        <f>SUM(E82)</f>
        <v>55.7</v>
      </c>
    </row>
    <row r="82" spans="1:5" ht="12.75">
      <c r="A82" s="46" t="s">
        <v>70</v>
      </c>
      <c r="B82" s="42" t="s">
        <v>67</v>
      </c>
      <c r="C82" s="21" t="s">
        <v>69</v>
      </c>
      <c r="D82" s="21" t="s">
        <v>71</v>
      </c>
      <c r="E82" s="48">
        <v>55.7</v>
      </c>
    </row>
    <row r="83" spans="1:5" ht="22.5">
      <c r="A83" s="141" t="s">
        <v>120</v>
      </c>
      <c r="B83" s="42" t="s">
        <v>121</v>
      </c>
      <c r="C83" s="84" t="s">
        <v>122</v>
      </c>
      <c r="D83" s="21" t="s">
        <v>71</v>
      </c>
      <c r="E83" s="48">
        <v>0</v>
      </c>
    </row>
    <row r="84" spans="1:5" ht="12.75">
      <c r="A84" s="49" t="s">
        <v>145</v>
      </c>
      <c r="B84" s="142" t="s">
        <v>146</v>
      </c>
      <c r="C84" s="163" t="s">
        <v>8</v>
      </c>
      <c r="D84" s="142" t="s">
        <v>9</v>
      </c>
      <c r="E84" s="164">
        <f>E85</f>
        <v>136.3</v>
      </c>
    </row>
    <row r="85" spans="1:5" ht="12.75">
      <c r="A85" s="170" t="s">
        <v>147</v>
      </c>
      <c r="B85" s="171" t="s">
        <v>139</v>
      </c>
      <c r="C85" s="171" t="s">
        <v>8</v>
      </c>
      <c r="D85" s="171" t="s">
        <v>9</v>
      </c>
      <c r="E85" s="172">
        <f>E87</f>
        <v>136.3</v>
      </c>
    </row>
    <row r="86" spans="1:5" ht="78.75">
      <c r="A86" s="165" t="s">
        <v>152</v>
      </c>
      <c r="B86" s="166" t="s">
        <v>139</v>
      </c>
      <c r="C86" s="167" t="s">
        <v>72</v>
      </c>
      <c r="D86" s="168" t="s">
        <v>73</v>
      </c>
      <c r="E86" s="169">
        <f>E87</f>
        <v>136.3</v>
      </c>
    </row>
    <row r="87" spans="1:5" ht="12.75">
      <c r="A87" s="149" t="s">
        <v>153</v>
      </c>
      <c r="B87" s="153" t="s">
        <v>139</v>
      </c>
      <c r="C87" s="84" t="s">
        <v>72</v>
      </c>
      <c r="D87" s="21" t="s">
        <v>73</v>
      </c>
      <c r="E87" s="48">
        <v>136.3</v>
      </c>
    </row>
    <row r="88" spans="1:5" ht="25.5">
      <c r="A88" s="152" t="s">
        <v>136</v>
      </c>
      <c r="B88" s="142" t="s">
        <v>137</v>
      </c>
      <c r="C88" s="50" t="s">
        <v>8</v>
      </c>
      <c r="D88" s="31" t="s">
        <v>9</v>
      </c>
      <c r="E88" s="143">
        <f>E89</f>
        <v>0</v>
      </c>
    </row>
    <row r="89" spans="1:5" ht="22.5">
      <c r="A89" s="141" t="s">
        <v>161</v>
      </c>
      <c r="B89" s="42" t="s">
        <v>131</v>
      </c>
      <c r="C89" s="84" t="s">
        <v>132</v>
      </c>
      <c r="D89" s="21" t="s">
        <v>24</v>
      </c>
      <c r="E89" s="48">
        <v>0</v>
      </c>
    </row>
    <row r="90" spans="1:5" s="55" customFormat="1" ht="18" customHeight="1">
      <c r="A90" s="52" t="s">
        <v>74</v>
      </c>
      <c r="B90" s="53" t="s">
        <v>75</v>
      </c>
      <c r="C90" s="53" t="s">
        <v>8</v>
      </c>
      <c r="D90" s="53" t="s">
        <v>9</v>
      </c>
      <c r="E90" s="54">
        <f>E12+E23+E27+E34+E43+E69+E75+E79+E84+E88</f>
        <v>32110.000000000004</v>
      </c>
    </row>
    <row r="91" spans="1:5" ht="12.75">
      <c r="A91" s="56"/>
      <c r="B91" s="5"/>
      <c r="C91" s="7"/>
      <c r="D91" s="7"/>
      <c r="E91" s="57"/>
    </row>
  </sheetData>
  <mergeCells count="9">
    <mergeCell ref="E9:E10"/>
    <mergeCell ref="A9:A10"/>
    <mergeCell ref="B9:B10"/>
    <mergeCell ref="C9:C10"/>
    <mergeCell ref="D9:D10"/>
    <mergeCell ref="C1:E3"/>
    <mergeCell ref="A5:E5"/>
    <mergeCell ref="A6:E6"/>
    <mergeCell ref="A7:E7"/>
  </mergeCells>
  <printOptions horizontalCentered="1"/>
  <pageMargins left="0.3937007874015748" right="0.3937007874015748" top="0.3937007874015748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G174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5.625" style="58" customWidth="1"/>
    <col min="2" max="2" width="37.625" style="59" customWidth="1"/>
    <col min="3" max="3" width="6.75390625" style="60" customWidth="1"/>
    <col min="4" max="4" width="6.625" style="60" customWidth="1"/>
    <col min="5" max="5" width="8.00390625" style="60" customWidth="1"/>
    <col min="6" max="6" width="6.375" style="60" customWidth="1"/>
    <col min="7" max="7" width="11.875" style="60" customWidth="1"/>
  </cols>
  <sheetData>
    <row r="1" spans="2:7" ht="12.75">
      <c r="B1" s="61"/>
      <c r="C1" s="189" t="s">
        <v>76</v>
      </c>
      <c r="D1" s="189"/>
      <c r="E1" s="189"/>
      <c r="F1" s="189"/>
      <c r="G1" s="189"/>
    </row>
    <row r="2" spans="2:7" ht="12.75" customHeight="1">
      <c r="B2" s="61"/>
      <c r="C2" s="190" t="s">
        <v>117</v>
      </c>
      <c r="D2" s="190"/>
      <c r="E2" s="190"/>
      <c r="F2" s="190"/>
      <c r="G2" s="190"/>
    </row>
    <row r="3" spans="2:7" ht="22.5" customHeight="1">
      <c r="B3" s="61"/>
      <c r="C3" s="190" t="s">
        <v>203</v>
      </c>
      <c r="D3" s="190"/>
      <c r="E3" s="190"/>
      <c r="F3" s="190"/>
      <c r="G3" s="190"/>
    </row>
    <row r="4" spans="2:5" ht="12.75">
      <c r="B4" s="61"/>
      <c r="C4" s="63"/>
      <c r="D4" s="63"/>
      <c r="E4" s="64"/>
    </row>
    <row r="5" spans="1:7" ht="26.25" customHeight="1">
      <c r="A5" s="187" t="s">
        <v>129</v>
      </c>
      <c r="B5" s="187"/>
      <c r="C5" s="187"/>
      <c r="D5" s="187"/>
      <c r="E5" s="187"/>
      <c r="F5" s="187"/>
      <c r="G5" s="187"/>
    </row>
    <row r="6" spans="2:7" ht="12.75">
      <c r="B6" s="188"/>
      <c r="C6" s="188"/>
      <c r="D6" s="188"/>
      <c r="E6" s="188"/>
      <c r="F6" s="188"/>
      <c r="G6" s="188"/>
    </row>
    <row r="7" spans="1:7" ht="28.5" customHeight="1">
      <c r="A7" s="65" t="s">
        <v>77</v>
      </c>
      <c r="B7" s="66" t="s">
        <v>78</v>
      </c>
      <c r="C7" s="67" t="s">
        <v>79</v>
      </c>
      <c r="D7" s="68" t="s">
        <v>80</v>
      </c>
      <c r="E7" s="69" t="s">
        <v>81</v>
      </c>
      <c r="F7" s="68" t="s">
        <v>82</v>
      </c>
      <c r="G7" s="70" t="s">
        <v>130</v>
      </c>
    </row>
    <row r="8" spans="1:7" s="74" customFormat="1" ht="10.5" customHeight="1">
      <c r="A8" s="71">
        <v>1</v>
      </c>
      <c r="B8" s="72">
        <v>2</v>
      </c>
      <c r="C8" s="73" t="s">
        <v>83</v>
      </c>
      <c r="D8" s="73" t="s">
        <v>84</v>
      </c>
      <c r="E8" s="73" t="s">
        <v>85</v>
      </c>
      <c r="F8" s="73" t="s">
        <v>86</v>
      </c>
      <c r="G8" s="72">
        <v>7</v>
      </c>
    </row>
    <row r="9" spans="1:7" s="74" customFormat="1" ht="24" customHeight="1">
      <c r="A9" s="71"/>
      <c r="B9" s="131" t="s">
        <v>106</v>
      </c>
      <c r="C9" s="132" t="s">
        <v>108</v>
      </c>
      <c r="D9" s="132" t="s">
        <v>75</v>
      </c>
      <c r="E9" s="133" t="s">
        <v>8</v>
      </c>
      <c r="F9" s="133" t="s">
        <v>9</v>
      </c>
      <c r="G9" s="136">
        <f>G10+G11+G12+G13+G14+G15+G16+G20+G21+G25+G26++G28+G29+G30+G31+G32+G33+G34+G36+G37+G38+G39+G40+G24+G27+G17+G22+G23+G18+G19+G35</f>
        <v>32110</v>
      </c>
    </row>
    <row r="10" spans="1:7" s="74" customFormat="1" ht="22.5" customHeight="1">
      <c r="A10" s="71" t="s">
        <v>87</v>
      </c>
      <c r="B10" s="75" t="s">
        <v>116</v>
      </c>
      <c r="C10" s="76" t="s">
        <v>108</v>
      </c>
      <c r="D10" s="76" t="s">
        <v>11</v>
      </c>
      <c r="E10" s="77" t="s">
        <v>13</v>
      </c>
      <c r="F10" s="71" t="s">
        <v>15</v>
      </c>
      <c r="G10" s="72">
        <v>691.1</v>
      </c>
    </row>
    <row r="11" spans="1:7" s="74" customFormat="1" ht="24" customHeight="1">
      <c r="A11" s="71" t="s">
        <v>88</v>
      </c>
      <c r="B11" s="78" t="s">
        <v>106</v>
      </c>
      <c r="C11" s="76" t="s">
        <v>108</v>
      </c>
      <c r="D11" s="77" t="s">
        <v>19</v>
      </c>
      <c r="E11" s="79" t="s">
        <v>17</v>
      </c>
      <c r="F11" s="71" t="s">
        <v>15</v>
      </c>
      <c r="G11" s="178">
        <v>4279.6</v>
      </c>
    </row>
    <row r="12" spans="1:7" s="74" customFormat="1" ht="22.5" customHeight="1">
      <c r="A12" s="71" t="s">
        <v>83</v>
      </c>
      <c r="B12" s="75" t="s">
        <v>89</v>
      </c>
      <c r="C12" s="76" t="s">
        <v>108</v>
      </c>
      <c r="D12" s="76" t="s">
        <v>19</v>
      </c>
      <c r="E12" s="77" t="s">
        <v>22</v>
      </c>
      <c r="F12" s="71" t="s">
        <v>15</v>
      </c>
      <c r="G12" s="72">
        <v>474.1</v>
      </c>
    </row>
    <row r="13" spans="1:7" ht="18" customHeight="1">
      <c r="A13" s="71" t="s">
        <v>84</v>
      </c>
      <c r="B13" s="75" t="s">
        <v>25</v>
      </c>
      <c r="C13" s="76" t="s">
        <v>108</v>
      </c>
      <c r="D13" s="161" t="s">
        <v>163</v>
      </c>
      <c r="E13" s="77" t="s">
        <v>26</v>
      </c>
      <c r="F13" s="71" t="s">
        <v>24</v>
      </c>
      <c r="G13" s="81">
        <v>20</v>
      </c>
    </row>
    <row r="14" spans="1:7" ht="39.75" customHeight="1">
      <c r="A14" s="71" t="s">
        <v>85</v>
      </c>
      <c r="B14" s="20" t="s">
        <v>91</v>
      </c>
      <c r="C14" s="76" t="s">
        <v>108</v>
      </c>
      <c r="D14" s="77" t="s">
        <v>30</v>
      </c>
      <c r="E14" s="79" t="s">
        <v>32</v>
      </c>
      <c r="F14" s="71" t="s">
        <v>15</v>
      </c>
      <c r="G14" s="80">
        <v>267</v>
      </c>
    </row>
    <row r="15" spans="1:7" ht="58.5" customHeight="1">
      <c r="A15" s="71" t="s">
        <v>86</v>
      </c>
      <c r="B15" s="20" t="s">
        <v>124</v>
      </c>
      <c r="C15" s="76" t="s">
        <v>108</v>
      </c>
      <c r="D15" s="77" t="s">
        <v>119</v>
      </c>
      <c r="E15" s="79" t="s">
        <v>37</v>
      </c>
      <c r="F15" s="71" t="s">
        <v>15</v>
      </c>
      <c r="G15" s="80">
        <v>37.2</v>
      </c>
    </row>
    <row r="16" spans="1:7" ht="34.5" customHeight="1">
      <c r="A16" s="71" t="s">
        <v>90</v>
      </c>
      <c r="B16" s="20" t="s">
        <v>125</v>
      </c>
      <c r="C16" s="76" t="s">
        <v>108</v>
      </c>
      <c r="D16" s="77" t="s">
        <v>36</v>
      </c>
      <c r="E16" s="79" t="s">
        <v>37</v>
      </c>
      <c r="F16" s="71" t="s">
        <v>15</v>
      </c>
      <c r="G16" s="80">
        <v>486.6</v>
      </c>
    </row>
    <row r="17" spans="1:7" ht="45.75" customHeight="1">
      <c r="A17" s="71" t="s">
        <v>169</v>
      </c>
      <c r="B17" s="83" t="s">
        <v>191</v>
      </c>
      <c r="C17" s="76" t="s">
        <v>108</v>
      </c>
      <c r="D17" s="77" t="s">
        <v>170</v>
      </c>
      <c r="E17" s="79" t="s">
        <v>171</v>
      </c>
      <c r="F17" s="174" t="s">
        <v>15</v>
      </c>
      <c r="G17" s="81">
        <v>1000</v>
      </c>
    </row>
    <row r="18" spans="1:7" ht="45.75" customHeight="1">
      <c r="A18" s="71" t="s">
        <v>92</v>
      </c>
      <c r="B18" s="83" t="s">
        <v>186</v>
      </c>
      <c r="C18" s="76" t="s">
        <v>108</v>
      </c>
      <c r="D18" s="77" t="s">
        <v>170</v>
      </c>
      <c r="E18" s="79" t="s">
        <v>37</v>
      </c>
      <c r="F18" s="174" t="s">
        <v>15</v>
      </c>
      <c r="G18" s="178">
        <v>257.5</v>
      </c>
    </row>
    <row r="19" spans="1:7" ht="81" customHeight="1">
      <c r="A19" s="71" t="s">
        <v>140</v>
      </c>
      <c r="B19" s="83" t="s">
        <v>188</v>
      </c>
      <c r="C19" s="76" t="s">
        <v>108</v>
      </c>
      <c r="D19" s="77" t="s">
        <v>109</v>
      </c>
      <c r="E19" s="79" t="s">
        <v>189</v>
      </c>
      <c r="F19" s="174" t="s">
        <v>15</v>
      </c>
      <c r="G19" s="177">
        <v>970</v>
      </c>
    </row>
    <row r="20" spans="1:7" ht="49.5" customHeight="1">
      <c r="A20" s="71" t="s">
        <v>93</v>
      </c>
      <c r="B20" s="83" t="s">
        <v>107</v>
      </c>
      <c r="C20" s="76" t="s">
        <v>108</v>
      </c>
      <c r="D20" s="77" t="s">
        <v>109</v>
      </c>
      <c r="E20" s="79" t="s">
        <v>37</v>
      </c>
      <c r="F20" s="71" t="s">
        <v>15</v>
      </c>
      <c r="G20" s="177">
        <v>1330</v>
      </c>
    </row>
    <row r="21" spans="1:7" ht="70.5" customHeight="1">
      <c r="A21" s="71" t="s">
        <v>114</v>
      </c>
      <c r="B21" s="82" t="s">
        <v>128</v>
      </c>
      <c r="C21" s="76" t="s">
        <v>108</v>
      </c>
      <c r="D21" s="77" t="s">
        <v>41</v>
      </c>
      <c r="E21" s="140" t="s">
        <v>37</v>
      </c>
      <c r="F21" s="71" t="s">
        <v>15</v>
      </c>
      <c r="G21" s="81">
        <v>784.6</v>
      </c>
    </row>
    <row r="22" spans="1:7" ht="78.75" customHeight="1">
      <c r="A22" s="71" t="s">
        <v>95</v>
      </c>
      <c r="B22" s="38" t="s">
        <v>180</v>
      </c>
      <c r="C22" s="76" t="s">
        <v>108</v>
      </c>
      <c r="D22" s="77" t="s">
        <v>41</v>
      </c>
      <c r="E22" s="140" t="s">
        <v>173</v>
      </c>
      <c r="F22" s="71" t="s">
        <v>42</v>
      </c>
      <c r="G22" s="81">
        <v>4262.1</v>
      </c>
    </row>
    <row r="23" spans="1:7" ht="57" customHeight="1">
      <c r="A23" s="71" t="s">
        <v>97</v>
      </c>
      <c r="B23" s="38" t="s">
        <v>183</v>
      </c>
      <c r="C23" s="76" t="s">
        <v>108</v>
      </c>
      <c r="D23" s="77" t="s">
        <v>41</v>
      </c>
      <c r="E23" s="140" t="s">
        <v>162</v>
      </c>
      <c r="F23" s="71" t="s">
        <v>42</v>
      </c>
      <c r="G23" s="81">
        <v>818.1</v>
      </c>
    </row>
    <row r="24" spans="1:7" ht="56.25" customHeight="1">
      <c r="A24" s="71" t="s">
        <v>141</v>
      </c>
      <c r="B24" s="160" t="s">
        <v>179</v>
      </c>
      <c r="C24" s="76" t="s">
        <v>108</v>
      </c>
      <c r="D24" s="77" t="s">
        <v>41</v>
      </c>
      <c r="E24" s="140" t="s">
        <v>162</v>
      </c>
      <c r="F24" s="71" t="s">
        <v>42</v>
      </c>
      <c r="G24" s="175">
        <v>818.1</v>
      </c>
    </row>
    <row r="25" spans="1:7" ht="70.5" customHeight="1">
      <c r="A25" s="71" t="s">
        <v>142</v>
      </c>
      <c r="B25" s="82" t="s">
        <v>128</v>
      </c>
      <c r="C25" s="76" t="s">
        <v>108</v>
      </c>
      <c r="D25" s="77" t="s">
        <v>44</v>
      </c>
      <c r="E25" s="79" t="s">
        <v>37</v>
      </c>
      <c r="F25" s="71" t="s">
        <v>15</v>
      </c>
      <c r="G25" s="81">
        <v>2097</v>
      </c>
    </row>
    <row r="26" spans="1:7" ht="46.5" customHeight="1">
      <c r="A26" s="71" t="s">
        <v>100</v>
      </c>
      <c r="B26" s="155" t="s">
        <v>176</v>
      </c>
      <c r="C26" s="76" t="s">
        <v>108</v>
      </c>
      <c r="D26" s="77" t="s">
        <v>44</v>
      </c>
      <c r="E26" s="79" t="s">
        <v>37</v>
      </c>
      <c r="F26" s="71" t="s">
        <v>15</v>
      </c>
      <c r="G26" s="81">
        <v>256</v>
      </c>
    </row>
    <row r="27" spans="1:7" ht="24.75" customHeight="1">
      <c r="A27" s="71" t="s">
        <v>101</v>
      </c>
      <c r="B27" s="155" t="s">
        <v>166</v>
      </c>
      <c r="C27" s="76" t="s">
        <v>108</v>
      </c>
      <c r="D27" s="77" t="s">
        <v>44</v>
      </c>
      <c r="E27" s="79" t="s">
        <v>37</v>
      </c>
      <c r="F27" s="71" t="s">
        <v>15</v>
      </c>
      <c r="G27" s="81">
        <v>200</v>
      </c>
    </row>
    <row r="28" spans="1:7" ht="16.5" customHeight="1">
      <c r="A28" s="71" t="s">
        <v>102</v>
      </c>
      <c r="B28" s="83" t="s">
        <v>94</v>
      </c>
      <c r="C28" s="76" t="s">
        <v>108</v>
      </c>
      <c r="D28" s="77" t="s">
        <v>44</v>
      </c>
      <c r="E28" s="79" t="s">
        <v>45</v>
      </c>
      <c r="F28" s="71" t="s">
        <v>42</v>
      </c>
      <c r="G28" s="80">
        <v>1680</v>
      </c>
    </row>
    <row r="29" spans="1:7" ht="18.75" customHeight="1">
      <c r="A29" s="71" t="s">
        <v>115</v>
      </c>
      <c r="B29" s="83" t="s">
        <v>96</v>
      </c>
      <c r="C29" s="76" t="s">
        <v>108</v>
      </c>
      <c r="D29" s="77" t="s">
        <v>47</v>
      </c>
      <c r="E29" s="79" t="s">
        <v>49</v>
      </c>
      <c r="F29" s="71" t="s">
        <v>15</v>
      </c>
      <c r="G29" s="80">
        <v>1369.8</v>
      </c>
    </row>
    <row r="30" spans="1:7" ht="57.75" customHeight="1">
      <c r="A30" s="71" t="s">
        <v>118</v>
      </c>
      <c r="B30" s="27" t="s">
        <v>52</v>
      </c>
      <c r="C30" s="76" t="s">
        <v>108</v>
      </c>
      <c r="D30" s="77" t="s">
        <v>47</v>
      </c>
      <c r="E30" s="79" t="s">
        <v>51</v>
      </c>
      <c r="F30" s="71" t="s">
        <v>15</v>
      </c>
      <c r="G30" s="80">
        <v>700</v>
      </c>
    </row>
    <row r="31" spans="1:7" ht="16.5" customHeight="1">
      <c r="A31" s="71" t="s">
        <v>123</v>
      </c>
      <c r="B31" s="83" t="s">
        <v>98</v>
      </c>
      <c r="C31" s="76" t="s">
        <v>108</v>
      </c>
      <c r="D31" s="77" t="s">
        <v>47</v>
      </c>
      <c r="E31" s="79" t="s">
        <v>54</v>
      </c>
      <c r="F31" s="71" t="s">
        <v>15</v>
      </c>
      <c r="G31" s="80">
        <v>0</v>
      </c>
    </row>
    <row r="32" spans="1:7" ht="15.75" customHeight="1">
      <c r="A32" s="71" t="s">
        <v>159</v>
      </c>
      <c r="B32" s="27" t="s">
        <v>99</v>
      </c>
      <c r="C32" s="76" t="s">
        <v>108</v>
      </c>
      <c r="D32" s="77" t="s">
        <v>47</v>
      </c>
      <c r="E32" s="79" t="s">
        <v>56</v>
      </c>
      <c r="F32" s="71" t="s">
        <v>15</v>
      </c>
      <c r="G32" s="80">
        <v>203.9</v>
      </c>
    </row>
    <row r="33" spans="1:7" ht="23.25" customHeight="1">
      <c r="A33" s="71" t="s">
        <v>164</v>
      </c>
      <c r="B33" s="20" t="s">
        <v>57</v>
      </c>
      <c r="C33" s="76" t="s">
        <v>108</v>
      </c>
      <c r="D33" s="77" t="s">
        <v>47</v>
      </c>
      <c r="E33" s="79" t="s">
        <v>58</v>
      </c>
      <c r="F33" s="71" t="s">
        <v>15</v>
      </c>
      <c r="G33" s="179">
        <v>1121.3</v>
      </c>
    </row>
    <row r="34" spans="1:7" ht="47.25" customHeight="1">
      <c r="A34" s="71" t="s">
        <v>165</v>
      </c>
      <c r="B34" s="134" t="s">
        <v>127</v>
      </c>
      <c r="C34" s="76" t="s">
        <v>108</v>
      </c>
      <c r="D34" s="84" t="s">
        <v>47</v>
      </c>
      <c r="E34" s="84" t="s">
        <v>37</v>
      </c>
      <c r="F34" s="71" t="s">
        <v>15</v>
      </c>
      <c r="G34" s="178">
        <v>1281.8</v>
      </c>
    </row>
    <row r="35" spans="1:7" ht="45.75" customHeight="1">
      <c r="A35" s="71" t="s">
        <v>167</v>
      </c>
      <c r="B35" s="134" t="s">
        <v>193</v>
      </c>
      <c r="C35" s="76" t="s">
        <v>108</v>
      </c>
      <c r="D35" s="84" t="s">
        <v>47</v>
      </c>
      <c r="E35" s="84" t="s">
        <v>37</v>
      </c>
      <c r="F35" s="71" t="s">
        <v>15</v>
      </c>
      <c r="G35" s="177">
        <v>0</v>
      </c>
    </row>
    <row r="36" spans="1:7" s="85" customFormat="1" ht="46.5" customHeight="1">
      <c r="A36" s="71" t="s">
        <v>174</v>
      </c>
      <c r="B36" s="83" t="s">
        <v>190</v>
      </c>
      <c r="C36" s="76" t="s">
        <v>108</v>
      </c>
      <c r="D36" s="77" t="s">
        <v>62</v>
      </c>
      <c r="E36" s="79" t="s">
        <v>37</v>
      </c>
      <c r="F36" s="71" t="s">
        <v>15</v>
      </c>
      <c r="G36" s="81">
        <v>67</v>
      </c>
    </row>
    <row r="37" spans="1:7" s="86" customFormat="1" ht="34.5" customHeight="1">
      <c r="A37" s="71" t="s">
        <v>175</v>
      </c>
      <c r="B37" s="78" t="s">
        <v>103</v>
      </c>
      <c r="C37" s="76" t="s">
        <v>108</v>
      </c>
      <c r="D37" s="77" t="s">
        <v>67</v>
      </c>
      <c r="E37" s="79" t="s">
        <v>69</v>
      </c>
      <c r="F37" s="71" t="s">
        <v>71</v>
      </c>
      <c r="G37" s="81">
        <v>55.7</v>
      </c>
    </row>
    <row r="38" spans="1:7" s="86" customFormat="1" ht="28.5" customHeight="1">
      <c r="A38" s="71" t="s">
        <v>185</v>
      </c>
      <c r="B38" s="78" t="s">
        <v>120</v>
      </c>
      <c r="C38" s="76" t="s">
        <v>108</v>
      </c>
      <c r="D38" s="77" t="s">
        <v>121</v>
      </c>
      <c r="E38" s="79" t="s">
        <v>122</v>
      </c>
      <c r="F38" s="71" t="s">
        <v>71</v>
      </c>
      <c r="G38" s="81">
        <v>0</v>
      </c>
    </row>
    <row r="39" spans="1:7" s="86" customFormat="1" ht="28.5" customHeight="1">
      <c r="A39" s="71" t="s">
        <v>187</v>
      </c>
      <c r="B39" s="78" t="s">
        <v>133</v>
      </c>
      <c r="C39" s="76" t="s">
        <v>108</v>
      </c>
      <c r="D39" s="77" t="s">
        <v>131</v>
      </c>
      <c r="E39" s="79" t="s">
        <v>132</v>
      </c>
      <c r="F39" s="71" t="s">
        <v>24</v>
      </c>
      <c r="G39" s="81">
        <v>0</v>
      </c>
    </row>
    <row r="40" spans="1:7" s="86" customFormat="1" ht="78.75" customHeight="1">
      <c r="A40" s="71" t="s">
        <v>194</v>
      </c>
      <c r="B40" s="20" t="s">
        <v>154</v>
      </c>
      <c r="C40" s="76" t="s">
        <v>108</v>
      </c>
      <c r="D40" s="77" t="s">
        <v>75</v>
      </c>
      <c r="E40" s="79" t="s">
        <v>72</v>
      </c>
      <c r="F40" s="71" t="s">
        <v>73</v>
      </c>
      <c r="G40" s="81">
        <f>G41+G42+G44+G45+G43</f>
        <v>6581.5</v>
      </c>
    </row>
    <row r="41" spans="1:7" s="86" customFormat="1" ht="46.5" customHeight="1">
      <c r="A41" s="71" t="s">
        <v>195</v>
      </c>
      <c r="B41" s="154" t="s">
        <v>155</v>
      </c>
      <c r="C41" s="76" t="s">
        <v>108</v>
      </c>
      <c r="D41" s="77" t="s">
        <v>119</v>
      </c>
      <c r="E41" s="79" t="s">
        <v>72</v>
      </c>
      <c r="F41" s="71" t="s">
        <v>73</v>
      </c>
      <c r="G41" s="80">
        <v>189</v>
      </c>
    </row>
    <row r="42" spans="1:7" s="86" customFormat="1" ht="22.5" customHeight="1">
      <c r="A42" s="71" t="s">
        <v>196</v>
      </c>
      <c r="B42" s="20" t="s">
        <v>156</v>
      </c>
      <c r="C42" s="76" t="s">
        <v>108</v>
      </c>
      <c r="D42" s="77" t="s">
        <v>62</v>
      </c>
      <c r="E42" s="79" t="s">
        <v>72</v>
      </c>
      <c r="F42" s="71" t="s">
        <v>73</v>
      </c>
      <c r="G42" s="80">
        <v>1</v>
      </c>
    </row>
    <row r="43" spans="1:7" s="86" customFormat="1" ht="22.5" customHeight="1">
      <c r="A43" s="71" t="s">
        <v>197</v>
      </c>
      <c r="B43" s="20" t="s">
        <v>177</v>
      </c>
      <c r="C43" s="76" t="s">
        <v>108</v>
      </c>
      <c r="D43" s="77" t="s">
        <v>138</v>
      </c>
      <c r="E43" s="79" t="s">
        <v>72</v>
      </c>
      <c r="F43" s="71" t="s">
        <v>73</v>
      </c>
      <c r="G43" s="80">
        <v>5365.9</v>
      </c>
    </row>
    <row r="44" spans="1:7" s="86" customFormat="1" ht="15.75" customHeight="1">
      <c r="A44" s="71" t="s">
        <v>198</v>
      </c>
      <c r="B44" s="162" t="s">
        <v>178</v>
      </c>
      <c r="C44" s="76" t="s">
        <v>108</v>
      </c>
      <c r="D44" s="77" t="s">
        <v>138</v>
      </c>
      <c r="E44" s="79" t="s">
        <v>72</v>
      </c>
      <c r="F44" s="71" t="s">
        <v>73</v>
      </c>
      <c r="G44" s="80">
        <v>889.3</v>
      </c>
    </row>
    <row r="45" spans="1:7" s="86" customFormat="1" ht="15" customHeight="1">
      <c r="A45" s="71" t="s">
        <v>199</v>
      </c>
      <c r="B45" s="20" t="s">
        <v>157</v>
      </c>
      <c r="C45" s="76" t="s">
        <v>108</v>
      </c>
      <c r="D45" s="77" t="s">
        <v>139</v>
      </c>
      <c r="E45" s="79" t="s">
        <v>72</v>
      </c>
      <c r="F45" s="71" t="s">
        <v>73</v>
      </c>
      <c r="G45" s="81">
        <v>136.3</v>
      </c>
    </row>
    <row r="46" spans="1:7" s="87" customFormat="1" ht="12.75">
      <c r="A46" s="88"/>
      <c r="B46" s="89" t="s">
        <v>104</v>
      </c>
      <c r="C46" s="90"/>
      <c r="D46" s="90"/>
      <c r="E46" s="90"/>
      <c r="F46" s="91"/>
      <c r="G46" s="92">
        <f>G9</f>
        <v>32110</v>
      </c>
    </row>
    <row r="47" spans="1:7" s="87" customFormat="1" ht="12.75">
      <c r="A47" s="93"/>
      <c r="B47" s="94"/>
      <c r="C47" s="95"/>
      <c r="D47" s="95"/>
      <c r="E47" s="95"/>
      <c r="F47" s="62"/>
      <c r="G47" s="62"/>
    </row>
    <row r="48" spans="1:7" s="87" customFormat="1" ht="12.75">
      <c r="A48" s="93"/>
      <c r="B48" s="94"/>
      <c r="C48" s="95"/>
      <c r="D48" s="95"/>
      <c r="E48" s="95"/>
      <c r="F48" s="62"/>
      <c r="G48" s="62"/>
    </row>
    <row r="49" spans="1:7" s="87" customFormat="1" ht="12.75">
      <c r="A49" s="93"/>
      <c r="B49" s="96"/>
      <c r="C49" s="95"/>
      <c r="D49" s="95"/>
      <c r="E49" s="95"/>
      <c r="F49" s="62"/>
      <c r="G49" s="62"/>
    </row>
    <row r="50" spans="1:7" s="97" customFormat="1" ht="12.75">
      <c r="A50" s="93"/>
      <c r="B50" s="96"/>
      <c r="C50" s="95"/>
      <c r="D50" s="95"/>
      <c r="E50" s="95"/>
      <c r="F50" s="62"/>
      <c r="G50" s="62"/>
    </row>
    <row r="51" spans="1:7" s="87" customFormat="1" ht="12.75" customHeight="1">
      <c r="A51" s="93"/>
      <c r="B51" s="96"/>
      <c r="C51" s="95"/>
      <c r="D51" s="95"/>
      <c r="E51" s="95"/>
      <c r="F51" s="62"/>
      <c r="G51" s="62"/>
    </row>
    <row r="52" spans="1:7" s="87" customFormat="1" ht="12.75">
      <c r="A52" s="93"/>
      <c r="B52" s="94"/>
      <c r="C52" s="95"/>
      <c r="D52" s="95"/>
      <c r="E52" s="95"/>
      <c r="F52" s="62"/>
      <c r="G52" s="62"/>
    </row>
    <row r="53" spans="1:7" s="87" customFormat="1" ht="12.75">
      <c r="A53" s="93"/>
      <c r="B53" s="96"/>
      <c r="C53" s="95"/>
      <c r="D53" s="95"/>
      <c r="E53" s="95"/>
      <c r="F53" s="62"/>
      <c r="G53" s="62"/>
    </row>
    <row r="54" spans="1:7" s="87" customFormat="1" ht="12.75">
      <c r="A54" s="93"/>
      <c r="B54" s="96"/>
      <c r="C54" s="95"/>
      <c r="D54" s="95"/>
      <c r="E54" s="95"/>
      <c r="F54" s="62"/>
      <c r="G54" s="62"/>
    </row>
    <row r="55" spans="1:7" s="102" customFormat="1" ht="19.5" customHeight="1">
      <c r="A55" s="98"/>
      <c r="B55" s="99"/>
      <c r="C55" s="100"/>
      <c r="D55" s="100"/>
      <c r="E55" s="100"/>
      <c r="F55" s="101"/>
      <c r="G55" s="101"/>
    </row>
    <row r="56" spans="1:7" s="87" customFormat="1" ht="12.75">
      <c r="A56" s="93"/>
      <c r="B56" s="103"/>
      <c r="C56" s="104"/>
      <c r="D56" s="105"/>
      <c r="E56" s="105"/>
      <c r="F56" s="63"/>
      <c r="G56" s="63"/>
    </row>
    <row r="57" spans="1:7" s="87" customFormat="1" ht="12.75">
      <c r="A57" s="93"/>
      <c r="B57" s="96"/>
      <c r="C57" s="95"/>
      <c r="D57" s="95"/>
      <c r="E57" s="95"/>
      <c r="F57" s="62"/>
      <c r="G57" s="62"/>
    </row>
    <row r="58" spans="1:7" s="87" customFormat="1" ht="12.75">
      <c r="A58" s="93"/>
      <c r="B58" s="106"/>
      <c r="C58" s="95"/>
      <c r="D58" s="95"/>
      <c r="E58" s="95"/>
      <c r="F58" s="62"/>
      <c r="G58" s="62"/>
    </row>
    <row r="59" spans="1:7" s="87" customFormat="1" ht="12.75">
      <c r="A59" s="93"/>
      <c r="B59" s="107"/>
      <c r="C59" s="95"/>
      <c r="D59" s="95"/>
      <c r="E59" s="95"/>
      <c r="F59" s="62"/>
      <c r="G59" s="62"/>
    </row>
    <row r="60" spans="1:7" s="87" customFormat="1" ht="12.75">
      <c r="A60" s="93"/>
      <c r="B60" s="96"/>
      <c r="C60" s="95"/>
      <c r="D60" s="95"/>
      <c r="E60" s="95"/>
      <c r="F60" s="62"/>
      <c r="G60" s="62"/>
    </row>
    <row r="61" spans="1:7" s="87" customFormat="1" ht="12.75">
      <c r="A61" s="93"/>
      <c r="B61" s="106"/>
      <c r="C61" s="95"/>
      <c r="D61" s="95"/>
      <c r="E61" s="95"/>
      <c r="F61" s="62"/>
      <c r="G61" s="62"/>
    </row>
    <row r="62" spans="1:7" s="87" customFormat="1" ht="12.75">
      <c r="A62" s="93"/>
      <c r="B62" s="94"/>
      <c r="C62" s="95"/>
      <c r="D62" s="95"/>
      <c r="E62" s="95"/>
      <c r="F62" s="62"/>
      <c r="G62" s="62"/>
    </row>
    <row r="63" spans="1:7" s="87" customFormat="1" ht="12.75">
      <c r="A63" s="93"/>
      <c r="B63" s="94"/>
      <c r="C63" s="95"/>
      <c r="D63" s="95"/>
      <c r="E63" s="95"/>
      <c r="F63" s="62"/>
      <c r="G63" s="62"/>
    </row>
    <row r="64" spans="1:7" s="87" customFormat="1" ht="12.75">
      <c r="A64" s="93"/>
      <c r="B64" s="94"/>
      <c r="C64" s="95"/>
      <c r="D64" s="95"/>
      <c r="E64" s="95"/>
      <c r="F64" s="62"/>
      <c r="G64" s="62"/>
    </row>
    <row r="65" spans="1:7" s="87" customFormat="1" ht="12.75">
      <c r="A65" s="93"/>
      <c r="B65" s="94"/>
      <c r="C65" s="95"/>
      <c r="D65" s="95"/>
      <c r="E65" s="95"/>
      <c r="F65" s="62"/>
      <c r="G65" s="62"/>
    </row>
    <row r="66" spans="1:7" s="87" customFormat="1" ht="12.75">
      <c r="A66" s="93"/>
      <c r="B66" s="96"/>
      <c r="C66" s="95"/>
      <c r="D66" s="95"/>
      <c r="E66" s="95"/>
      <c r="F66" s="62"/>
      <c r="G66" s="62"/>
    </row>
    <row r="67" spans="1:7" s="87" customFormat="1" ht="12.75">
      <c r="A67" s="93"/>
      <c r="B67" s="96"/>
      <c r="C67" s="95"/>
      <c r="D67" s="95"/>
      <c r="E67" s="95"/>
      <c r="F67" s="62"/>
      <c r="G67" s="62"/>
    </row>
    <row r="68" spans="1:7" s="87" customFormat="1" ht="12.75">
      <c r="A68" s="93"/>
      <c r="B68" s="96"/>
      <c r="C68" s="95"/>
      <c r="D68" s="95"/>
      <c r="E68" s="95"/>
      <c r="F68" s="62"/>
      <c r="G68" s="62"/>
    </row>
    <row r="69" spans="1:7" s="87" customFormat="1" ht="12.75">
      <c r="A69" s="93"/>
      <c r="B69" s="94"/>
      <c r="C69" s="95"/>
      <c r="D69" s="95"/>
      <c r="E69" s="95"/>
      <c r="F69" s="62"/>
      <c r="G69" s="62"/>
    </row>
    <row r="70" spans="1:7" s="97" customFormat="1" ht="12.75">
      <c r="A70" s="93"/>
      <c r="B70" s="96"/>
      <c r="C70" s="95"/>
      <c r="D70" s="95"/>
      <c r="E70" s="95"/>
      <c r="F70" s="62"/>
      <c r="G70" s="62"/>
    </row>
    <row r="71" spans="1:7" s="87" customFormat="1" ht="12.75">
      <c r="A71" s="93"/>
      <c r="B71" s="96"/>
      <c r="C71" s="95"/>
      <c r="D71" s="95"/>
      <c r="E71" s="95"/>
      <c r="F71" s="62"/>
      <c r="G71" s="62"/>
    </row>
    <row r="72" spans="1:7" s="102" customFormat="1" ht="18.75" customHeight="1">
      <c r="A72" s="98"/>
      <c r="B72" s="99"/>
      <c r="C72" s="100"/>
      <c r="D72" s="100"/>
      <c r="E72" s="100"/>
      <c r="F72" s="101"/>
      <c r="G72" s="101"/>
    </row>
    <row r="73" spans="1:7" s="87" customFormat="1" ht="13.5" customHeight="1">
      <c r="A73" s="93"/>
      <c r="B73" s="103"/>
      <c r="C73" s="104"/>
      <c r="D73" s="105"/>
      <c r="E73" s="105"/>
      <c r="F73" s="63"/>
      <c r="G73" s="63"/>
    </row>
    <row r="74" spans="1:7" s="87" customFormat="1" ht="12.75">
      <c r="A74" s="93"/>
      <c r="B74" s="96"/>
      <c r="C74" s="95"/>
      <c r="D74" s="95"/>
      <c r="E74" s="95"/>
      <c r="F74" s="62"/>
      <c r="G74" s="62"/>
    </row>
    <row r="75" spans="1:7" s="87" customFormat="1" ht="12.75">
      <c r="A75" s="93"/>
      <c r="B75" s="106"/>
      <c r="C75" s="95"/>
      <c r="D75" s="95"/>
      <c r="E75" s="95"/>
      <c r="F75" s="62"/>
      <c r="G75" s="62"/>
    </row>
    <row r="76" spans="1:7" s="87" customFormat="1" ht="12.75">
      <c r="A76" s="93"/>
      <c r="B76" s="107"/>
      <c r="C76" s="95"/>
      <c r="D76" s="95"/>
      <c r="E76" s="95"/>
      <c r="F76" s="62"/>
      <c r="G76" s="62"/>
    </row>
    <row r="77" spans="1:7" s="87" customFormat="1" ht="12.75">
      <c r="A77" s="93"/>
      <c r="B77" s="96"/>
      <c r="C77" s="95"/>
      <c r="D77" s="95"/>
      <c r="E77" s="95"/>
      <c r="F77" s="62"/>
      <c r="G77" s="62"/>
    </row>
    <row r="78" spans="1:7" s="87" customFormat="1" ht="12.75">
      <c r="A78" s="93"/>
      <c r="B78" s="106"/>
      <c r="C78" s="95"/>
      <c r="D78" s="95"/>
      <c r="E78" s="95"/>
      <c r="F78" s="62"/>
      <c r="G78" s="62"/>
    </row>
    <row r="79" spans="1:7" s="87" customFormat="1" ht="12.75">
      <c r="A79" s="93"/>
      <c r="B79" s="94"/>
      <c r="C79" s="95"/>
      <c r="D79" s="95"/>
      <c r="E79" s="95"/>
      <c r="F79" s="62"/>
      <c r="G79" s="62"/>
    </row>
    <row r="80" spans="1:7" s="108" customFormat="1" ht="12.75">
      <c r="A80" s="98"/>
      <c r="B80" s="94"/>
      <c r="C80" s="95"/>
      <c r="D80" s="95"/>
      <c r="E80" s="95"/>
      <c r="F80" s="62"/>
      <c r="G80" s="62"/>
    </row>
    <row r="81" spans="1:7" s="108" customFormat="1" ht="12.75">
      <c r="A81" s="98"/>
      <c r="B81" s="94"/>
      <c r="C81" s="95"/>
      <c r="D81" s="95"/>
      <c r="E81" s="95"/>
      <c r="F81" s="62"/>
      <c r="G81" s="62"/>
    </row>
    <row r="82" spans="1:7" s="87" customFormat="1" ht="12.75">
      <c r="A82" s="93"/>
      <c r="B82" s="96"/>
      <c r="C82" s="95"/>
      <c r="D82" s="95"/>
      <c r="E82" s="95"/>
      <c r="F82" s="62"/>
      <c r="G82" s="62"/>
    </row>
    <row r="83" spans="1:7" s="87" customFormat="1" ht="12.75">
      <c r="A83" s="93"/>
      <c r="B83" s="96"/>
      <c r="C83" s="95"/>
      <c r="D83" s="95"/>
      <c r="E83" s="95"/>
      <c r="F83" s="62"/>
      <c r="G83" s="62"/>
    </row>
    <row r="84" spans="1:7" s="87" customFormat="1" ht="12.75">
      <c r="A84" s="93"/>
      <c r="B84" s="96"/>
      <c r="C84" s="95"/>
      <c r="D84" s="95"/>
      <c r="E84" s="95"/>
      <c r="F84" s="62"/>
      <c r="G84" s="62"/>
    </row>
    <row r="85" spans="1:7" s="87" customFormat="1" ht="12.75">
      <c r="A85" s="93"/>
      <c r="B85" s="94"/>
      <c r="C85" s="95"/>
      <c r="D85" s="95"/>
      <c r="E85" s="95"/>
      <c r="F85" s="62"/>
      <c r="G85" s="62"/>
    </row>
    <row r="86" spans="1:7" s="87" customFormat="1" ht="12.75">
      <c r="A86" s="93"/>
      <c r="B86" s="96"/>
      <c r="C86" s="95"/>
      <c r="D86" s="95"/>
      <c r="E86" s="95"/>
      <c r="F86" s="62"/>
      <c r="G86" s="62"/>
    </row>
    <row r="87" spans="1:7" s="87" customFormat="1" ht="12.75">
      <c r="A87" s="93"/>
      <c r="B87" s="96"/>
      <c r="C87" s="95"/>
      <c r="D87" s="95"/>
      <c r="E87" s="95"/>
      <c r="F87" s="62"/>
      <c r="G87" s="62"/>
    </row>
    <row r="88" spans="1:7" s="108" customFormat="1" ht="27.75" customHeight="1">
      <c r="A88" s="98"/>
      <c r="B88" s="109"/>
      <c r="C88" s="110"/>
      <c r="D88" s="100"/>
      <c r="E88" s="100"/>
      <c r="F88" s="101"/>
      <c r="G88" s="101"/>
    </row>
    <row r="89" spans="1:7" s="97" customFormat="1" ht="12.75">
      <c r="A89" s="93"/>
      <c r="B89" s="103"/>
      <c r="C89" s="104"/>
      <c r="D89" s="105"/>
      <c r="E89" s="105"/>
      <c r="F89" s="63"/>
      <c r="G89" s="63"/>
    </row>
    <row r="90" spans="1:7" s="87" customFormat="1" ht="12.75">
      <c r="A90" s="93"/>
      <c r="B90" s="96"/>
      <c r="C90" s="95"/>
      <c r="D90" s="95"/>
      <c r="E90" s="95"/>
      <c r="F90" s="62"/>
      <c r="G90" s="62"/>
    </row>
    <row r="91" spans="1:7" s="87" customFormat="1" ht="12.75">
      <c r="A91" s="93"/>
      <c r="B91" s="106"/>
      <c r="C91" s="95"/>
      <c r="D91" s="95"/>
      <c r="E91" s="95"/>
      <c r="F91" s="62"/>
      <c r="G91" s="62"/>
    </row>
    <row r="92" spans="1:7" s="87" customFormat="1" ht="12.75">
      <c r="A92" s="93"/>
      <c r="B92" s="107"/>
      <c r="C92" s="95"/>
      <c r="D92" s="95"/>
      <c r="E92" s="95"/>
      <c r="F92" s="62"/>
      <c r="G92" s="62"/>
    </row>
    <row r="93" spans="1:7" s="87" customFormat="1" ht="12.75">
      <c r="A93" s="93"/>
      <c r="B93" s="96"/>
      <c r="C93" s="95"/>
      <c r="D93" s="95"/>
      <c r="E93" s="95"/>
      <c r="F93" s="62"/>
      <c r="G93" s="62"/>
    </row>
    <row r="94" spans="1:7" s="87" customFormat="1" ht="12.75">
      <c r="A94" s="93"/>
      <c r="B94" s="106"/>
      <c r="C94" s="95"/>
      <c r="D94" s="95"/>
      <c r="E94" s="95"/>
      <c r="F94" s="62"/>
      <c r="G94" s="62"/>
    </row>
    <row r="95" spans="1:7" s="87" customFormat="1" ht="12.75">
      <c r="A95" s="93"/>
      <c r="B95" s="94"/>
      <c r="C95" s="95"/>
      <c r="D95" s="95"/>
      <c r="E95" s="95"/>
      <c r="F95" s="62"/>
      <c r="G95" s="62"/>
    </row>
    <row r="96" spans="1:7" s="87" customFormat="1" ht="12.75">
      <c r="A96" s="93"/>
      <c r="B96" s="94"/>
      <c r="C96" s="95"/>
      <c r="D96" s="95"/>
      <c r="E96" s="95"/>
      <c r="F96" s="62"/>
      <c r="G96" s="62"/>
    </row>
    <row r="97" spans="1:7" s="87" customFormat="1" ht="12.75">
      <c r="A97" s="93"/>
      <c r="B97" s="94"/>
      <c r="C97" s="95"/>
      <c r="D97" s="95"/>
      <c r="E97" s="95"/>
      <c r="F97" s="62"/>
      <c r="G97" s="62"/>
    </row>
    <row r="98" spans="1:7" s="108" customFormat="1" ht="13.5" customHeight="1">
      <c r="A98" s="98"/>
      <c r="B98" s="96"/>
      <c r="C98" s="95"/>
      <c r="D98" s="95"/>
      <c r="E98" s="95"/>
      <c r="F98" s="62"/>
      <c r="G98" s="62"/>
    </row>
    <row r="99" spans="1:7" s="108" customFormat="1" ht="14.25" customHeight="1">
      <c r="A99" s="98"/>
      <c r="B99" s="96"/>
      <c r="C99" s="95"/>
      <c r="D99" s="95"/>
      <c r="E99" s="95"/>
      <c r="F99" s="62"/>
      <c r="G99" s="62"/>
    </row>
    <row r="100" spans="1:7" s="108" customFormat="1" ht="14.25" customHeight="1">
      <c r="A100" s="98"/>
      <c r="B100" s="94"/>
      <c r="C100" s="95"/>
      <c r="D100" s="95"/>
      <c r="E100" s="95"/>
      <c r="F100" s="62"/>
      <c r="G100" s="62"/>
    </row>
    <row r="101" spans="1:7" s="112" customFormat="1" ht="12.75">
      <c r="A101" s="111"/>
      <c r="B101" s="96"/>
      <c r="C101" s="95"/>
      <c r="D101" s="95"/>
      <c r="E101" s="95"/>
      <c r="F101" s="62"/>
      <c r="G101" s="62"/>
    </row>
    <row r="102" spans="1:7" s="112" customFormat="1" ht="12.75">
      <c r="A102" s="111"/>
      <c r="B102" s="96"/>
      <c r="C102" s="95"/>
      <c r="D102" s="95"/>
      <c r="E102" s="95"/>
      <c r="F102" s="62"/>
      <c r="G102" s="62"/>
    </row>
    <row r="103" spans="1:7" s="102" customFormat="1" ht="21" customHeight="1">
      <c r="A103" s="98"/>
      <c r="B103" s="99"/>
      <c r="C103" s="100"/>
      <c r="D103" s="110"/>
      <c r="E103" s="100"/>
      <c r="F103" s="101"/>
      <c r="G103" s="101"/>
    </row>
    <row r="104" spans="1:7" s="112" customFormat="1" ht="12.75">
      <c r="A104" s="111"/>
      <c r="B104" s="103"/>
      <c r="C104" s="104"/>
      <c r="D104" s="105"/>
      <c r="E104" s="105"/>
      <c r="F104" s="63"/>
      <c r="G104" s="63"/>
    </row>
    <row r="105" spans="1:7" s="112" customFormat="1" ht="12.75">
      <c r="A105" s="111"/>
      <c r="B105" s="96"/>
      <c r="C105" s="95"/>
      <c r="D105" s="95"/>
      <c r="E105" s="95"/>
      <c r="F105" s="62"/>
      <c r="G105" s="62"/>
    </row>
    <row r="106" spans="1:7" s="112" customFormat="1" ht="12.75">
      <c r="A106" s="111"/>
      <c r="B106" s="107"/>
      <c r="C106" s="95"/>
      <c r="D106" s="95"/>
      <c r="E106" s="95"/>
      <c r="F106" s="62"/>
      <c r="G106" s="62"/>
    </row>
    <row r="107" spans="1:7" s="112" customFormat="1" ht="12.75">
      <c r="A107" s="111"/>
      <c r="B107" s="96"/>
      <c r="C107" s="95"/>
      <c r="D107" s="95"/>
      <c r="E107" s="95"/>
      <c r="F107" s="62"/>
      <c r="G107" s="62"/>
    </row>
    <row r="108" spans="1:7" s="112" customFormat="1" ht="12.75">
      <c r="A108" s="111"/>
      <c r="B108" s="94"/>
      <c r="C108" s="95"/>
      <c r="D108" s="95"/>
      <c r="E108" s="95"/>
      <c r="F108" s="62"/>
      <c r="G108" s="62"/>
    </row>
    <row r="109" spans="1:7" s="112" customFormat="1" ht="12.75">
      <c r="A109" s="111"/>
      <c r="B109" s="94"/>
      <c r="C109" s="95"/>
      <c r="D109" s="95"/>
      <c r="E109" s="95"/>
      <c r="F109" s="62"/>
      <c r="G109" s="62"/>
    </row>
    <row r="110" spans="1:7" s="112" customFormat="1" ht="12.75">
      <c r="A110" s="111"/>
      <c r="B110" s="94"/>
      <c r="C110" s="95"/>
      <c r="D110" s="95"/>
      <c r="E110" s="95"/>
      <c r="F110" s="62"/>
      <c r="G110" s="62"/>
    </row>
    <row r="111" spans="1:7" s="112" customFormat="1" ht="16.5" customHeight="1">
      <c r="A111" s="111"/>
      <c r="B111" s="96"/>
      <c r="C111" s="95"/>
      <c r="D111" s="95"/>
      <c r="E111" s="95"/>
      <c r="F111" s="62"/>
      <c r="G111" s="62"/>
    </row>
    <row r="112" spans="1:7" s="112" customFormat="1" ht="15" customHeight="1">
      <c r="A112" s="111"/>
      <c r="B112" s="96"/>
      <c r="C112" s="95"/>
      <c r="D112" s="95"/>
      <c r="E112" s="95"/>
      <c r="F112" s="62"/>
      <c r="G112" s="62"/>
    </row>
    <row r="113" spans="1:7" s="112" customFormat="1" ht="15" customHeight="1">
      <c r="A113" s="111"/>
      <c r="B113" s="96"/>
      <c r="C113" s="95"/>
      <c r="D113" s="95"/>
      <c r="E113" s="95"/>
      <c r="F113" s="62"/>
      <c r="G113" s="62"/>
    </row>
    <row r="114" spans="1:7" s="112" customFormat="1" ht="12.75">
      <c r="A114" s="111"/>
      <c r="B114" s="94"/>
      <c r="C114" s="95"/>
      <c r="D114" s="95"/>
      <c r="E114" s="95"/>
      <c r="F114" s="62"/>
      <c r="G114" s="62"/>
    </row>
    <row r="115" spans="1:7" s="112" customFormat="1" ht="18" customHeight="1">
      <c r="A115" s="111"/>
      <c r="B115" s="96"/>
      <c r="C115" s="95"/>
      <c r="D115" s="95"/>
      <c r="E115" s="95"/>
      <c r="F115" s="62"/>
      <c r="G115" s="62"/>
    </row>
    <row r="116" spans="1:7" s="108" customFormat="1" ht="15.75" customHeight="1">
      <c r="A116" s="98"/>
      <c r="B116" s="96"/>
      <c r="C116" s="95"/>
      <c r="D116" s="95"/>
      <c r="E116" s="95"/>
      <c r="F116" s="62"/>
      <c r="G116" s="62"/>
    </row>
    <row r="117" spans="1:7" s="102" customFormat="1" ht="46.5" customHeight="1">
      <c r="A117" s="98"/>
      <c r="B117" s="113"/>
      <c r="C117" s="100"/>
      <c r="D117" s="100"/>
      <c r="E117" s="100"/>
      <c r="F117" s="101"/>
      <c r="G117" s="101"/>
    </row>
    <row r="118" spans="1:7" s="87" customFormat="1" ht="16.5" customHeight="1">
      <c r="A118" s="93"/>
      <c r="B118" s="96"/>
      <c r="C118" s="105"/>
      <c r="D118" s="105"/>
      <c r="E118" s="105"/>
      <c r="F118" s="63"/>
      <c r="G118" s="63"/>
    </row>
    <row r="119" spans="1:7" s="87" customFormat="1" ht="17.25" customHeight="1">
      <c r="A119" s="93"/>
      <c r="B119" s="96"/>
      <c r="C119" s="114"/>
      <c r="D119" s="95"/>
      <c r="E119" s="95"/>
      <c r="F119" s="62"/>
      <c r="G119" s="62"/>
    </row>
    <row r="120" spans="1:7" s="102" customFormat="1" ht="17.25" customHeight="1">
      <c r="A120" s="98"/>
      <c r="B120" s="99"/>
      <c r="C120" s="100"/>
      <c r="D120" s="100"/>
      <c r="E120" s="100"/>
      <c r="F120" s="101"/>
      <c r="G120" s="101"/>
    </row>
    <row r="121" spans="1:7" s="87" customFormat="1" ht="17.25" customHeight="1">
      <c r="A121" s="93"/>
      <c r="B121" s="96"/>
      <c r="C121" s="95"/>
      <c r="D121" s="95"/>
      <c r="E121" s="95"/>
      <c r="F121" s="62"/>
      <c r="G121" s="62"/>
    </row>
    <row r="122" spans="1:7" s="117" customFormat="1" ht="26.25" customHeight="1">
      <c r="A122" s="115"/>
      <c r="B122" s="116"/>
      <c r="C122" s="100"/>
      <c r="D122" s="100"/>
      <c r="E122" s="100"/>
      <c r="F122" s="101"/>
      <c r="G122" s="101"/>
    </row>
    <row r="123" spans="1:7" s="87" customFormat="1" ht="19.5" customHeight="1">
      <c r="A123" s="93"/>
      <c r="B123" s="94"/>
      <c r="C123" s="114"/>
      <c r="D123" s="95"/>
      <c r="E123" s="95"/>
      <c r="F123" s="62"/>
      <c r="G123" s="62"/>
    </row>
    <row r="124" spans="1:7" s="117" customFormat="1" ht="26.25" customHeight="1">
      <c r="A124" s="115"/>
      <c r="B124" s="109"/>
      <c r="C124" s="110"/>
      <c r="D124" s="100"/>
      <c r="E124" s="100"/>
      <c r="F124" s="101"/>
      <c r="G124" s="101"/>
    </row>
    <row r="125" spans="1:7" s="87" customFormat="1" ht="13.5" customHeight="1">
      <c r="A125" s="93"/>
      <c r="B125" s="118"/>
      <c r="C125" s="114"/>
      <c r="D125" s="95"/>
      <c r="E125" s="95"/>
      <c r="F125" s="62"/>
      <c r="G125" s="62"/>
    </row>
    <row r="126" spans="1:7" s="87" customFormat="1" ht="13.5" customHeight="1">
      <c r="A126" s="93"/>
      <c r="B126" s="96"/>
      <c r="C126" s="114"/>
      <c r="D126" s="95"/>
      <c r="E126" s="95"/>
      <c r="F126" s="62"/>
      <c r="G126" s="62"/>
    </row>
    <row r="127" spans="1:7" s="119" customFormat="1" ht="52.5" customHeight="1">
      <c r="A127" s="63"/>
      <c r="B127" s="109"/>
      <c r="C127" s="100"/>
      <c r="D127" s="100"/>
      <c r="E127" s="100"/>
      <c r="F127" s="101"/>
      <c r="G127" s="101"/>
    </row>
    <row r="128" spans="1:7" s="87" customFormat="1" ht="13.5" customHeight="1">
      <c r="A128" s="93"/>
      <c r="B128" s="96"/>
      <c r="C128" s="114"/>
      <c r="D128" s="95"/>
      <c r="E128" s="95"/>
      <c r="F128" s="62"/>
      <c r="G128" s="62"/>
    </row>
    <row r="129" spans="1:7" s="87" customFormat="1" ht="27.75" customHeight="1">
      <c r="A129" s="93"/>
      <c r="B129" s="120"/>
      <c r="C129" s="121"/>
      <c r="D129" s="121"/>
      <c r="E129" s="121"/>
      <c r="F129" s="122"/>
      <c r="G129" s="122"/>
    </row>
    <row r="130" spans="1:7" s="102" customFormat="1" ht="16.5" customHeight="1">
      <c r="A130" s="98"/>
      <c r="B130" s="99"/>
      <c r="C130" s="100"/>
      <c r="D130" s="100"/>
      <c r="E130" s="100"/>
      <c r="F130" s="101"/>
      <c r="G130" s="101"/>
    </row>
    <row r="131" spans="1:7" s="87" customFormat="1" ht="12.75">
      <c r="A131" s="93"/>
      <c r="B131" s="94"/>
      <c r="C131" s="95"/>
      <c r="D131" s="95"/>
      <c r="E131" s="95"/>
      <c r="F131" s="62"/>
      <c r="G131" s="62"/>
    </row>
    <row r="132" spans="1:7" s="102" customFormat="1" ht="12.75">
      <c r="A132" s="98"/>
      <c r="B132" s="109"/>
      <c r="C132" s="100"/>
      <c r="D132" s="100"/>
      <c r="E132" s="100"/>
      <c r="F132" s="101"/>
      <c r="G132" s="101"/>
    </row>
    <row r="133" spans="1:7" s="97" customFormat="1" ht="12.75">
      <c r="A133" s="93"/>
      <c r="B133" s="103"/>
      <c r="C133" s="104"/>
      <c r="D133" s="105"/>
      <c r="E133" s="105"/>
      <c r="F133" s="63"/>
      <c r="G133" s="63"/>
    </row>
    <row r="134" spans="1:7" s="87" customFormat="1" ht="12.75">
      <c r="A134" s="93"/>
      <c r="B134" s="96"/>
      <c r="C134" s="95"/>
      <c r="D134" s="95"/>
      <c r="E134" s="95"/>
      <c r="F134" s="62"/>
      <c r="G134" s="62"/>
    </row>
    <row r="135" spans="1:7" s="87" customFormat="1" ht="33" customHeight="1">
      <c r="A135" s="93"/>
      <c r="B135" s="123"/>
      <c r="C135" s="124"/>
      <c r="D135" s="124"/>
      <c r="E135" s="124"/>
      <c r="F135" s="125"/>
      <c r="G135" s="125"/>
    </row>
    <row r="136" spans="1:7" s="87" customFormat="1" ht="12.75">
      <c r="A136" s="93"/>
      <c r="B136" s="107"/>
      <c r="C136" s="95"/>
      <c r="D136" s="95"/>
      <c r="E136" s="95"/>
      <c r="F136" s="62"/>
      <c r="G136" s="62"/>
    </row>
    <row r="137" spans="1:7" s="87" customFormat="1" ht="12.75">
      <c r="A137" s="93"/>
      <c r="B137" s="96"/>
      <c r="C137" s="95"/>
      <c r="D137" s="95"/>
      <c r="E137" s="95"/>
      <c r="F137" s="62"/>
      <c r="G137" s="62"/>
    </row>
    <row r="138" spans="1:7" s="87" customFormat="1" ht="12.75">
      <c r="A138" s="93"/>
      <c r="B138" s="123"/>
      <c r="C138" s="124"/>
      <c r="D138" s="124"/>
      <c r="E138" s="124"/>
      <c r="F138" s="125"/>
      <c r="G138" s="125"/>
    </row>
    <row r="139" spans="1:7" s="87" customFormat="1" ht="12.75">
      <c r="A139" s="93"/>
      <c r="B139" s="94"/>
      <c r="C139" s="95"/>
      <c r="D139" s="95"/>
      <c r="E139" s="95"/>
      <c r="F139" s="62"/>
      <c r="G139" s="62"/>
    </row>
    <row r="140" spans="1:7" s="87" customFormat="1" ht="12.75">
      <c r="A140" s="93"/>
      <c r="B140" s="94"/>
      <c r="C140" s="95"/>
      <c r="D140" s="95"/>
      <c r="E140" s="95"/>
      <c r="F140" s="62"/>
      <c r="G140" s="62"/>
    </row>
    <row r="141" spans="1:7" s="87" customFormat="1" ht="12.75">
      <c r="A141" s="93"/>
      <c r="B141" s="94"/>
      <c r="C141" s="95"/>
      <c r="D141" s="95"/>
      <c r="E141" s="95"/>
      <c r="F141" s="62"/>
      <c r="G141" s="62"/>
    </row>
    <row r="142" spans="1:7" s="87" customFormat="1" ht="12.75">
      <c r="A142" s="93"/>
      <c r="B142" s="94"/>
      <c r="C142" s="95"/>
      <c r="D142" s="95"/>
      <c r="E142" s="95"/>
      <c r="F142" s="62"/>
      <c r="G142" s="62"/>
    </row>
    <row r="143" spans="1:7" s="87" customFormat="1" ht="12.75">
      <c r="A143" s="93"/>
      <c r="B143" s="96"/>
      <c r="C143" s="95"/>
      <c r="D143" s="95"/>
      <c r="E143" s="95"/>
      <c r="F143" s="62"/>
      <c r="G143" s="62"/>
    </row>
    <row r="144" spans="1:7" s="87" customFormat="1" ht="12.75">
      <c r="A144" s="93"/>
      <c r="B144" s="96"/>
      <c r="C144" s="95"/>
      <c r="D144" s="95"/>
      <c r="E144" s="95"/>
      <c r="F144" s="62"/>
      <c r="G144" s="62"/>
    </row>
    <row r="145" spans="1:7" s="87" customFormat="1" ht="12.75">
      <c r="A145" s="93"/>
      <c r="B145" s="96"/>
      <c r="C145" s="95"/>
      <c r="D145" s="95"/>
      <c r="E145" s="95"/>
      <c r="F145" s="62"/>
      <c r="G145" s="62"/>
    </row>
    <row r="146" spans="1:7" s="87" customFormat="1" ht="15.75" customHeight="1">
      <c r="A146" s="93"/>
      <c r="B146" s="96"/>
      <c r="C146" s="95"/>
      <c r="D146" s="95"/>
      <c r="E146" s="95"/>
      <c r="F146" s="62"/>
      <c r="G146" s="62"/>
    </row>
    <row r="147" spans="1:7" s="87" customFormat="1" ht="36" customHeight="1">
      <c r="A147" s="93"/>
      <c r="B147" s="94"/>
      <c r="C147" s="95"/>
      <c r="D147" s="95"/>
      <c r="E147" s="95"/>
      <c r="F147" s="62"/>
      <c r="G147" s="62"/>
    </row>
    <row r="148" spans="1:7" s="87" customFormat="1" ht="12.75">
      <c r="A148" s="93"/>
      <c r="B148" s="96"/>
      <c r="C148" s="95"/>
      <c r="D148" s="95"/>
      <c r="E148" s="95"/>
      <c r="F148" s="62"/>
      <c r="G148" s="62"/>
    </row>
    <row r="149" spans="1:7" s="102" customFormat="1" ht="20.25" customHeight="1">
      <c r="A149" s="98"/>
      <c r="B149" s="99"/>
      <c r="C149" s="100"/>
      <c r="D149" s="100"/>
      <c r="E149" s="100"/>
      <c r="F149" s="101"/>
      <c r="G149" s="101"/>
    </row>
    <row r="150" spans="1:7" s="87" customFormat="1" ht="12.75">
      <c r="A150" s="93"/>
      <c r="B150" s="96"/>
      <c r="C150" s="95"/>
      <c r="D150" s="95"/>
      <c r="E150" s="95"/>
      <c r="F150" s="62"/>
      <c r="G150" s="62"/>
    </row>
    <row r="151" spans="1:7" s="117" customFormat="1" ht="54.75" customHeight="1">
      <c r="A151" s="115"/>
      <c r="B151" s="109"/>
      <c r="C151" s="100"/>
      <c r="D151" s="100"/>
      <c r="E151" s="100"/>
      <c r="F151" s="101"/>
      <c r="G151" s="101"/>
    </row>
    <row r="152" spans="1:7" s="87" customFormat="1" ht="12.75">
      <c r="A152" s="93"/>
      <c r="B152" s="96"/>
      <c r="C152" s="95"/>
      <c r="D152" s="95"/>
      <c r="E152" s="95"/>
      <c r="F152" s="62"/>
      <c r="G152" s="62"/>
    </row>
    <row r="153" spans="1:7" s="87" customFormat="1" ht="49.5" customHeight="1">
      <c r="A153" s="93"/>
      <c r="B153" s="126"/>
      <c r="C153" s="95"/>
      <c r="D153" s="95"/>
      <c r="E153" s="95"/>
      <c r="F153" s="62"/>
      <c r="G153" s="62"/>
    </row>
    <row r="154" spans="1:7" s="87" customFormat="1" ht="16.5" customHeight="1">
      <c r="A154" s="93"/>
      <c r="B154" s="96"/>
      <c r="C154" s="95"/>
      <c r="D154" s="95"/>
      <c r="E154" s="95"/>
      <c r="F154" s="62"/>
      <c r="G154" s="62"/>
    </row>
    <row r="155" spans="1:7" s="87" customFormat="1" ht="12.75">
      <c r="A155" s="93"/>
      <c r="B155" s="96"/>
      <c r="C155" s="95"/>
      <c r="D155" s="95"/>
      <c r="E155" s="95"/>
      <c r="F155" s="62"/>
      <c r="G155" s="62"/>
    </row>
    <row r="156" spans="1:7" s="87" customFormat="1" ht="12.75">
      <c r="A156" s="93"/>
      <c r="B156" s="94"/>
      <c r="C156" s="95"/>
      <c r="D156" s="95"/>
      <c r="E156" s="95"/>
      <c r="F156" s="62"/>
      <c r="G156" s="62"/>
    </row>
    <row r="157" spans="1:7" s="87" customFormat="1" ht="12.75">
      <c r="A157" s="93"/>
      <c r="B157" s="94"/>
      <c r="C157" s="95"/>
      <c r="D157" s="95"/>
      <c r="E157" s="95"/>
      <c r="F157" s="62"/>
      <c r="G157" s="62"/>
    </row>
    <row r="158" spans="1:7" s="87" customFormat="1" ht="12.75">
      <c r="A158" s="93"/>
      <c r="B158" s="96"/>
      <c r="C158" s="95"/>
      <c r="D158" s="95"/>
      <c r="E158" s="95"/>
      <c r="F158" s="62"/>
      <c r="G158" s="62"/>
    </row>
    <row r="159" spans="1:7" s="87" customFormat="1" ht="12.75">
      <c r="A159" s="93"/>
      <c r="B159" s="96"/>
      <c r="C159" s="95"/>
      <c r="D159" s="95"/>
      <c r="E159" s="95"/>
      <c r="F159" s="62"/>
      <c r="G159" s="62"/>
    </row>
    <row r="160" spans="1:7" s="87" customFormat="1" ht="12.75">
      <c r="A160" s="93"/>
      <c r="B160" s="96"/>
      <c r="C160" s="95"/>
      <c r="D160" s="95"/>
      <c r="E160" s="95"/>
      <c r="F160" s="62"/>
      <c r="G160" s="62"/>
    </row>
    <row r="161" spans="1:7" s="87" customFormat="1" ht="12.75">
      <c r="A161" s="93"/>
      <c r="B161" s="96"/>
      <c r="C161" s="95"/>
      <c r="D161" s="95"/>
      <c r="E161" s="95"/>
      <c r="F161" s="62"/>
      <c r="G161" s="62"/>
    </row>
    <row r="162" spans="1:7" s="87" customFormat="1" ht="12.75">
      <c r="A162" s="93"/>
      <c r="B162" s="96"/>
      <c r="C162" s="95"/>
      <c r="D162" s="95"/>
      <c r="E162" s="95"/>
      <c r="F162" s="62"/>
      <c r="G162" s="62"/>
    </row>
    <row r="163" spans="1:7" s="87" customFormat="1" ht="12.75">
      <c r="A163" s="93"/>
      <c r="B163" s="96"/>
      <c r="C163" s="95"/>
      <c r="D163" s="95"/>
      <c r="E163" s="95"/>
      <c r="F163" s="62"/>
      <c r="G163" s="62"/>
    </row>
    <row r="164" spans="1:7" s="87" customFormat="1" ht="12.75">
      <c r="A164" s="93"/>
      <c r="B164" s="96"/>
      <c r="C164" s="95"/>
      <c r="D164" s="95"/>
      <c r="E164" s="95"/>
      <c r="F164" s="62"/>
      <c r="G164" s="62"/>
    </row>
    <row r="165" spans="1:7" s="87" customFormat="1" ht="12.75">
      <c r="A165" s="93"/>
      <c r="B165" s="96"/>
      <c r="C165" s="95"/>
      <c r="D165" s="95"/>
      <c r="E165" s="95"/>
      <c r="F165" s="62"/>
      <c r="G165" s="62"/>
    </row>
    <row r="166" spans="1:7" s="87" customFormat="1" ht="12.75">
      <c r="A166" s="93"/>
      <c r="B166" s="96"/>
      <c r="C166" s="95"/>
      <c r="D166" s="95"/>
      <c r="E166" s="95"/>
      <c r="F166" s="62"/>
      <c r="G166" s="62"/>
    </row>
    <row r="167" spans="1:7" s="87" customFormat="1" ht="12.75">
      <c r="A167" s="93"/>
      <c r="B167" s="96"/>
      <c r="C167" s="95"/>
      <c r="D167" s="95"/>
      <c r="E167" s="95"/>
      <c r="F167" s="62"/>
      <c r="G167" s="62"/>
    </row>
    <row r="168" spans="1:7" s="87" customFormat="1" ht="12.75">
      <c r="A168" s="93"/>
      <c r="B168" s="96"/>
      <c r="C168" s="95"/>
      <c r="D168" s="95"/>
      <c r="E168" s="95"/>
      <c r="F168" s="62"/>
      <c r="G168" s="62"/>
    </row>
    <row r="169" spans="1:7" s="87" customFormat="1" ht="12.75">
      <c r="A169" s="93"/>
      <c r="B169" s="96"/>
      <c r="C169" s="95"/>
      <c r="D169" s="95"/>
      <c r="E169" s="95"/>
      <c r="F169" s="62"/>
      <c r="G169" s="62"/>
    </row>
    <row r="170" spans="1:7" s="87" customFormat="1" ht="12.75">
      <c r="A170" s="93"/>
      <c r="B170" s="96"/>
      <c r="C170" s="95"/>
      <c r="D170" s="95"/>
      <c r="E170" s="95"/>
      <c r="F170" s="62"/>
      <c r="G170" s="62"/>
    </row>
    <row r="171" spans="1:7" s="87" customFormat="1" ht="12.75">
      <c r="A171" s="93"/>
      <c r="B171" s="96"/>
      <c r="C171" s="95"/>
      <c r="D171" s="95"/>
      <c r="E171" s="95"/>
      <c r="F171" s="62"/>
      <c r="G171" s="62"/>
    </row>
    <row r="172" spans="1:7" s="130" customFormat="1" ht="12.75">
      <c r="A172" s="127"/>
      <c r="B172" s="126"/>
      <c r="C172" s="128"/>
      <c r="D172" s="128"/>
      <c r="E172" s="128"/>
      <c r="F172" s="129"/>
      <c r="G172" s="129"/>
    </row>
    <row r="173" spans="1:7" s="87" customFormat="1" ht="12.75">
      <c r="A173" s="93"/>
      <c r="B173" s="96"/>
      <c r="C173" s="95"/>
      <c r="D173" s="95"/>
      <c r="E173" s="95"/>
      <c r="F173" s="62"/>
      <c r="G173" s="62"/>
    </row>
    <row r="174" spans="1:7" s="87" customFormat="1" ht="12.75">
      <c r="A174" s="93"/>
      <c r="B174" s="96"/>
      <c r="C174" s="95"/>
      <c r="D174" s="95"/>
      <c r="E174" s="95"/>
      <c r="F174" s="62"/>
      <c r="G174" s="62"/>
    </row>
    <row r="201" ht="26.25" customHeight="1"/>
    <row r="203" ht="32.25" customHeight="1"/>
    <row r="206" ht="21.75" customHeight="1"/>
    <row r="212" ht="24.75" customHeight="1"/>
    <row r="215" ht="17.25" customHeight="1"/>
    <row r="228" ht="14.25" customHeight="1"/>
    <row r="229" ht="13.5" customHeight="1"/>
    <row r="230" ht="27" customHeight="1"/>
    <row r="231" ht="38.25" customHeight="1"/>
    <row r="232" ht="13.5" customHeight="1"/>
    <row r="233" ht="26.25" customHeight="1"/>
    <row r="234" ht="13.5" customHeight="1"/>
    <row r="235" ht="17.25" customHeight="1"/>
    <row r="249" ht="13.5" customHeight="1"/>
    <row r="250" ht="13.5" customHeight="1"/>
    <row r="256" ht="58.5" customHeight="1"/>
    <row r="272" ht="67.5" customHeight="1"/>
    <row r="273" ht="47.25" customHeight="1"/>
    <row r="274" ht="13.5" customHeight="1"/>
    <row r="275" ht="13.5" customHeight="1"/>
    <row r="276" ht="24.75" customHeight="1"/>
    <row r="277" ht="16.5" customHeight="1"/>
    <row r="278" ht="13.5" customHeight="1"/>
    <row r="279" ht="13.5" customHeight="1"/>
    <row r="280" ht="15" customHeight="1"/>
    <row r="281" ht="13.5" customHeight="1"/>
    <row r="282" ht="12" customHeight="1"/>
    <row r="283" ht="14.25" customHeight="1"/>
    <row r="284" ht="0.75" customHeight="1"/>
    <row r="285" ht="13.5" customHeight="1"/>
    <row r="286" ht="12.75" customHeight="1"/>
    <row r="302" ht="13.5" customHeight="1"/>
    <row r="303" ht="13.5" customHeight="1"/>
    <row r="322" ht="66" customHeight="1"/>
    <row r="324" ht="13.5" customHeight="1"/>
    <row r="328" ht="21" customHeight="1"/>
    <row r="329" ht="23.25" customHeight="1"/>
    <row r="330" ht="12.75" customHeight="1"/>
    <row r="349" ht="12.75" customHeight="1"/>
    <row r="358" ht="25.5" customHeight="1"/>
    <row r="378" ht="66" customHeight="1"/>
    <row r="379" ht="13.5" customHeight="1"/>
    <row r="397" ht="12.75" customHeight="1"/>
    <row r="413" ht="54.75" customHeight="1"/>
    <row r="414" ht="12" customHeight="1"/>
    <row r="441" ht="13.5" customHeight="1"/>
    <row r="444" ht="13.5" customHeight="1"/>
    <row r="457" ht="14.25" customHeight="1"/>
    <row r="461" ht="13.5" customHeight="1"/>
    <row r="462" ht="13.5" customHeight="1"/>
    <row r="463" ht="13.5" customHeight="1"/>
    <row r="464" ht="13.5" customHeight="1"/>
    <row r="465" ht="13.5" customHeight="1"/>
    <row r="466" ht="15" customHeight="1"/>
    <row r="467" ht="13.5" customHeight="1"/>
    <row r="468" ht="12.75" customHeight="1"/>
    <row r="469" ht="12.75" customHeight="1"/>
    <row r="470" ht="12.75" customHeight="1"/>
    <row r="471" ht="12.75" customHeight="1"/>
    <row r="472" ht="32.25" customHeight="1"/>
    <row r="473" ht="12.75" customHeight="1"/>
    <row r="474" ht="12.75" customHeight="1"/>
    <row r="475" ht="15" customHeight="1"/>
    <row r="476" ht="23.25" customHeight="1"/>
    <row r="477" ht="14.25" customHeight="1"/>
    <row r="488" ht="14.25" customHeight="1"/>
    <row r="491" ht="36.75" customHeight="1"/>
    <row r="493" ht="24" customHeight="1"/>
    <row r="494" ht="81" customHeight="1"/>
    <row r="495" ht="49.5" customHeight="1"/>
    <row r="496" ht="54.75" customHeight="1"/>
    <row r="497" ht="45.75" customHeight="1"/>
    <row r="498" ht="40.5" customHeight="1"/>
    <row r="499" ht="66.75" customHeight="1"/>
    <row r="500" ht="13.5" customHeight="1"/>
    <row r="501" ht="25.5" customHeight="1"/>
    <row r="503" ht="48.75" customHeight="1"/>
    <row r="504" ht="33" customHeight="1"/>
    <row r="505" ht="12.75" customHeight="1"/>
    <row r="506" ht="12.75" customHeight="1"/>
    <row r="507" ht="12.75" customHeight="1"/>
    <row r="508" ht="12.75" customHeight="1"/>
    <row r="509" ht="12.75" customHeight="1"/>
    <row r="510" ht="21.75" customHeight="1"/>
    <row r="511" ht="12.75" customHeight="1"/>
    <row r="512" ht="12.75" customHeight="1"/>
    <row r="513" ht="12.75" customHeight="1"/>
    <row r="514" ht="45" customHeight="1"/>
    <row r="518" ht="15" customHeight="1"/>
    <row r="521" ht="45.75" customHeight="1"/>
    <row r="524" ht="44.25" customHeight="1"/>
    <row r="525" ht="12.75" customHeight="1"/>
    <row r="526" ht="101.25" customHeight="1"/>
    <row r="527" ht="90" customHeight="1"/>
    <row r="528" ht="34.5" customHeight="1"/>
    <row r="529" ht="47.25" customHeight="1"/>
    <row r="530" ht="32.25" customHeight="1"/>
    <row r="531" ht="59.25" customHeight="1"/>
    <row r="532" ht="66.75" customHeight="1"/>
    <row r="533" ht="22.5" customHeight="1"/>
    <row r="534" ht="89.25" customHeight="1"/>
    <row r="540" ht="43.5" customHeight="1"/>
    <row r="541" ht="48.75" customHeight="1"/>
    <row r="542" ht="127.5" customHeight="1"/>
    <row r="543" ht="111.75" customHeight="1"/>
    <row r="544" ht="108.75" customHeight="1"/>
    <row r="545" ht="13.5" customHeight="1"/>
    <row r="546" ht="12" customHeight="1"/>
    <row r="547" ht="15" customHeight="1"/>
    <row r="548" ht="56.25" customHeight="1"/>
    <row r="549" ht="36.75" customHeight="1"/>
    <row r="550" ht="13.5" customHeight="1"/>
    <row r="551" ht="13.5" customHeight="1"/>
    <row r="552" ht="21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28.5" customHeight="1"/>
    <row r="567" ht="21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3.5" customHeight="1"/>
    <row r="577" ht="15" customHeight="1"/>
    <row r="578" ht="13.5" customHeight="1"/>
    <row r="579" ht="13.5" customHeight="1"/>
    <row r="580" ht="13.5" customHeight="1"/>
    <row r="581" ht="15.75" customHeight="1"/>
    <row r="582" ht="27.75" customHeight="1"/>
    <row r="583" ht="23.25" customHeight="1"/>
    <row r="594" ht="24" customHeight="1"/>
    <row r="595" ht="21.75" customHeight="1"/>
    <row r="596" ht="12.75" customHeight="1"/>
    <row r="597" ht="24.75" customHeight="1"/>
    <row r="599" ht="45.75" customHeight="1"/>
    <row r="600" ht="12.75" customHeight="1"/>
    <row r="601" ht="36" customHeight="1"/>
    <row r="602" ht="45.75" customHeight="1"/>
    <row r="603" ht="36.75" customHeight="1"/>
    <row r="605" ht="21.75" customHeight="1"/>
    <row r="638" ht="24.75" customHeight="1"/>
    <row r="639" ht="33.75" customHeight="1"/>
    <row r="647" ht="13.5" customHeight="1"/>
    <row r="648" ht="15.75" customHeight="1"/>
    <row r="661" ht="38.25" customHeight="1"/>
    <row r="662" ht="24.75" customHeight="1"/>
    <row r="663" ht="24.75" customHeight="1"/>
    <row r="664" ht="21" customHeight="1"/>
    <row r="665" ht="23.25" customHeight="1"/>
    <row r="666" ht="12.75" customHeight="1"/>
    <row r="667" ht="12.75" customHeight="1"/>
    <row r="674" ht="13.5" customHeight="1"/>
    <row r="675" ht="23.25" customHeight="1"/>
    <row r="679" ht="24" customHeight="1"/>
    <row r="680" ht="12.75" customHeight="1"/>
    <row r="682" ht="21.75" customHeight="1"/>
    <row r="684" ht="30" customHeight="1"/>
    <row r="685" ht="20.25" customHeight="1"/>
    <row r="689" ht="18.75" customHeight="1"/>
    <row r="690" ht="30" customHeight="1"/>
    <row r="691" ht="27.75" customHeight="1"/>
    <row r="692" ht="30" customHeight="1"/>
    <row r="693" ht="15" customHeight="1"/>
    <row r="694" ht="23.25" customHeight="1"/>
    <row r="695" ht="12.75" customHeight="1"/>
    <row r="696" ht="13.5" customHeight="1"/>
    <row r="700" ht="20.25" customHeight="1"/>
    <row r="711" ht="24" customHeight="1"/>
    <row r="712" ht="24" customHeight="1"/>
    <row r="713" ht="23.25" customHeight="1"/>
    <row r="714" ht="12.75" customHeight="1"/>
    <row r="715" ht="21.75" customHeight="1"/>
    <row r="717" ht="22.5" customHeight="1"/>
    <row r="719" ht="21.75" customHeight="1"/>
    <row r="720" ht="12.75" customHeight="1"/>
    <row r="721" ht="21.75" customHeight="1"/>
    <row r="734" ht="26.25" customHeight="1"/>
    <row r="750" ht="21" customHeight="1"/>
  </sheetData>
  <mergeCells count="5">
    <mergeCell ref="A5:G5"/>
    <mergeCell ref="B6:G6"/>
    <mergeCell ref="C1:G1"/>
    <mergeCell ref="C2:G2"/>
    <mergeCell ref="C3:G3"/>
  </mergeCells>
  <printOptions horizontalCentered="1"/>
  <pageMargins left="0.984251968503937" right="0.3937007874015748" top="0.7874015748031497" bottom="0.7874015748031497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2011-10-28T11:23:02Z</cp:lastPrinted>
  <dcterms:modified xsi:type="dcterms:W3CDTF">2011-10-28T11:23:47Z</dcterms:modified>
  <cp:category/>
  <cp:version/>
  <cp:contentType/>
  <cp:contentStatus/>
</cp:coreProperties>
</file>