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sharedStrings.xml><?xml version="1.0" encoding="utf-8"?>
<sst xmlns="http://schemas.openxmlformats.org/spreadsheetml/2006/main" count="138" uniqueCount="133">
  <si>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</si>
  <si>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</si>
  <si>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</si>
  <si>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</si>
  <si>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</si>
  <si>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</si>
  <si>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</si>
  <si>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</si>
  <si>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</si>
  <si>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182 1 01 02011 01 0000 110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</si>
  <si>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</si>
  <si>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</si>
  <si>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</si>
  <si>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</si>
  <si>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</si>
  <si>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</si>
  <si>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</si>
  <si>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</si>
  <si>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Российской Федерации</t>
  </si>
  <si>
    <t>182 1 01 02040 01 0000 110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</si>
  <si>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</si>
  <si>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</si>
  <si>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</si>
  <si>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</si>
  <si>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</si>
  <si>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</si>
  <si>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</si>
  <si>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</si>
  <si>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</si>
  <si>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</si>
  <si>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</si>
  <si>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</si>
  <si>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</si>
  <si>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</si>
  <si>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</si>
  <si>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</si>
  <si>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</si>
  <si>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</si>
  <si>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</si>
  <si>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</si>
  <si>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</si>
  <si>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</si>
  <si>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</si>
  <si>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</si>
  <si>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</si>
  <si>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</si>
  <si>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</si>
  <si>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</si>
  <si>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</si>
  <si>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</si>
  <si>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</si>
  <si>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</si>
  <si>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</si>
  <si>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</si>
  <si>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</si>
  <si>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</si>
  <si>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</si>
  <si>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</si>
  <si>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</si>
  <si>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</si>
  <si>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</si>
  <si>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</si>
  <si>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</si>
  <si>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</si>
  <si>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</si>
  <si>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</si>
  <si>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</si>
  <si>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</si>
  <si>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</si>
  <si>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</si>
  <si>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</si>
  <si>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</si>
  <si>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</si>
  <si>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</si>
  <si>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</si>
  <si>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</si>
  <si>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</si>
  <si>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</si>
  <si>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</si>
  <si>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033 2 02 02088 10 0002 151</t>
  </si>
  <si>
    <t>000 1 11 00000 00 0000 000</t>
  </si>
  <si>
    <t>Поступление доходов муниципального образования "поселок Никологоры" Вязниковского района  Владимирской области на 2011 год</t>
  </si>
  <si>
    <t>НАЛОГОВЫЕ И НЕНАЛОГОВЫЕ ДОХОДЫ</t>
  </si>
  <si>
    <t>182 1 09 00000 00 0000 000</t>
  </si>
  <si>
    <t>182 1 09 04000 00 0000 110</t>
  </si>
  <si>
    <t>182 1 09 04050 00 0000 110</t>
  </si>
  <si>
    <t>Земельный налог (по обязательствам, возникшим до 01 января 2006 года)</t>
  </si>
  <si>
    <t>182 1 09 04050 10 0000 110</t>
  </si>
  <si>
    <t>002 1 14 06014 10 0000 430</t>
  </si>
  <si>
    <t>002 1 14 06000 00 0000 430</t>
  </si>
  <si>
    <t>План на 2011 год (тыс.руб.)</t>
  </si>
  <si>
    <t>033 202 04000 00 0000 151</t>
  </si>
  <si>
    <t>Иные межбюджетные трансферты</t>
  </si>
  <si>
    <t>033 2 02 04999 10 0000 151</t>
  </si>
  <si>
    <t>002 1 11 05010 10 0000 120</t>
  </si>
  <si>
    <t>033 1 11 09045 10 0000 120</t>
  </si>
  <si>
    <t>033 2 02 02999 10 7028 151</t>
  </si>
  <si>
    <t>000 1 14 00000 00 0000 000</t>
  </si>
  <si>
    <t>033 1 14 02033 10 0000 410</t>
  </si>
  <si>
    <t>033 2 02 02089 10 0002 151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</si>
  <si>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</si>
  <si>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</si>
  <si>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</si>
  <si>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182 1 05 03000 00 0000 110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</si>
  <si>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</si>
  <si>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</si>
  <si>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</si>
  <si>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</si>
  <si>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</si>
  <si>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</si>
  <si>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</si>
  <si>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</si>
  <si>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</si>
  <si>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</si>
  <si>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</si>
  <si>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</si>
  <si>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</si>
  <si>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</si>
  <si>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</si>
  <si>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</si>
  <si>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033 1 13 00000 00 0000 000</t>
  </si>
  <si>
    <t>Доходы от оказания платных услуг и компенсаций затрат государства</t>
  </si>
  <si>
    <t>033 2 02 02999 10 7014 151</t>
  </si>
  <si>
    <t>033 2 02 02088 10 0001 151</t>
  </si>
  <si>
    <t>033 2 02 02089 10 0001 151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</si>
  <si>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</si>
  <si>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на мероприятия по долгосрочной целевой программе "Дорожное хозяйство Владимирской области на 2009-2015гг."</t>
  </si>
  <si>
    <t>Субсидии  бюджетам  поселений  на обеспечение  мероприятий  по  переселению  граждан  из  аварийного  жилищного  фонда  за 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</si>
  <si>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</si>
  <si>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Субсидии бюджетам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</si>
  <si>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</si>
  <si>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(обласные)</t>
  </si>
  <si>
    <t>к решению Совета народных депутатов                                                              муниципального образования "поселок Никологоры" от  28.12.2011  №130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</si>
</sst>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165" fontId="6" fillId="0" borderId="3" xfId="18" applyNumberFormat="1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/>
    </xf>
    <xf numFmtId="165" fontId="12" fillId="3" borderId="2" xfId="18" applyNumberFormat="1" applyFont="1" applyFill="1" applyBorder="1" applyAlignment="1" applyProtection="1">
      <alignment horizontal="center"/>
      <protection/>
    </xf>
    <xf numFmtId="0" fontId="7" fillId="0" borderId="4" xfId="0" applyFont="1" applyBorder="1" applyAlignment="1">
      <alignment wrapText="1"/>
    </xf>
    <xf numFmtId="165" fontId="6" fillId="0" borderId="8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165" fontId="7" fillId="0" borderId="9" xfId="18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165" fontId="7" fillId="0" borderId="1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7" fillId="3" borderId="2" xfId="18" applyNumberFormat="1" applyFont="1" applyFill="1" applyBorder="1" applyAlignment="1" applyProtection="1">
      <alignment horizontal="center"/>
      <protection/>
    </xf>
    <xf numFmtId="165" fontId="13" fillId="0" borderId="2" xfId="18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165" fontId="12" fillId="0" borderId="2" xfId="18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B8" sqref="B8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58</v>
      </c>
    </row>
    <row r="2" spans="2:3" ht="24.75" customHeight="1">
      <c r="B2" s="88" t="s">
        <v>132</v>
      </c>
      <c r="C2" s="88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86" t="s">
        <v>81</v>
      </c>
      <c r="B6" s="86"/>
      <c r="C6" s="86"/>
      <c r="D6" s="3"/>
      <c r="E6" s="3"/>
    </row>
    <row r="7" spans="1:3" ht="18.75">
      <c r="A7" s="4"/>
      <c r="B7" s="4"/>
      <c r="C7" s="5"/>
    </row>
    <row r="8" spans="1:3" ht="48" customHeight="1">
      <c r="A8" s="70" t="s">
        <v>0</v>
      </c>
      <c r="B8" s="70" t="s">
        <v>1</v>
      </c>
      <c r="C8" s="6" t="s">
        <v>90</v>
      </c>
    </row>
    <row r="9" spans="1:3" ht="21" customHeight="1">
      <c r="A9" s="54" t="s">
        <v>2</v>
      </c>
      <c r="B9" s="69" t="s">
        <v>82</v>
      </c>
      <c r="C9" s="8">
        <f>C10+C20+C25+C36+C51+C40+C45+C54+C59</f>
        <v>11441.400000000001</v>
      </c>
    </row>
    <row r="10" spans="1:3" ht="18" customHeight="1">
      <c r="A10" s="7" t="s">
        <v>3</v>
      </c>
      <c r="B10" s="9" t="s">
        <v>4</v>
      </c>
      <c r="C10" s="8">
        <f>C11</f>
        <v>2950.8999999999996</v>
      </c>
    </row>
    <row r="11" spans="1:3" ht="15.75" customHeight="1">
      <c r="A11" s="10" t="s">
        <v>5</v>
      </c>
      <c r="B11" s="11" t="s">
        <v>6</v>
      </c>
      <c r="C11" s="12">
        <f>C14+C17+C18+C12</f>
        <v>2950.8999999999996</v>
      </c>
    </row>
    <row r="12" spans="1:3" ht="57.75" customHeight="1">
      <c r="A12" s="13" t="s">
        <v>7</v>
      </c>
      <c r="B12" s="14" t="s">
        <v>8</v>
      </c>
      <c r="C12" s="12">
        <v>9.1</v>
      </c>
    </row>
    <row r="13" spans="1:3" ht="57.75" customHeight="1">
      <c r="A13" s="13" t="s">
        <v>9</v>
      </c>
      <c r="B13" s="14" t="s">
        <v>10</v>
      </c>
      <c r="C13" s="12"/>
    </row>
    <row r="14" spans="1:3" ht="47.25" customHeight="1">
      <c r="A14" s="13" t="s">
        <v>11</v>
      </c>
      <c r="B14" s="15" t="s">
        <v>12</v>
      </c>
      <c r="C14" s="12">
        <f>C15+C16</f>
        <v>2923.1</v>
      </c>
    </row>
    <row r="15" spans="1:3" ht="93.75" customHeight="1">
      <c r="A15" s="13" t="s">
        <v>13</v>
      </c>
      <c r="B15" s="15" t="s">
        <v>14</v>
      </c>
      <c r="C15" s="89">
        <v>2917.9</v>
      </c>
    </row>
    <row r="16" spans="1:3" ht="75.75" customHeight="1">
      <c r="A16" s="13" t="s">
        <v>15</v>
      </c>
      <c r="B16" s="15" t="s">
        <v>16</v>
      </c>
      <c r="C16" s="12">
        <v>5.2</v>
      </c>
    </row>
    <row r="17" spans="1:3" ht="39.75" customHeight="1">
      <c r="A17" s="13" t="s">
        <v>17</v>
      </c>
      <c r="B17" s="15" t="s">
        <v>18</v>
      </c>
      <c r="C17" s="12">
        <v>18.7</v>
      </c>
    </row>
    <row r="18" spans="1:3" ht="84" customHeight="1">
      <c r="A18" s="13" t="s">
        <v>19</v>
      </c>
      <c r="B18" s="15" t="s">
        <v>102</v>
      </c>
      <c r="C18" s="85"/>
    </row>
    <row r="19" spans="1:3" ht="15">
      <c r="A19" s="13"/>
      <c r="B19" s="16"/>
      <c r="C19" s="12"/>
    </row>
    <row r="20" spans="1:3" s="17" customFormat="1" ht="14.25">
      <c r="A20" s="7" t="s">
        <v>20</v>
      </c>
      <c r="B20" s="9" t="s">
        <v>21</v>
      </c>
      <c r="C20" s="8">
        <f>SUM(C21)</f>
        <v>7.9</v>
      </c>
    </row>
    <row r="21" spans="1:3" ht="21.75" customHeight="1">
      <c r="A21" s="43" t="s">
        <v>103</v>
      </c>
      <c r="B21" s="15" t="s">
        <v>22</v>
      </c>
      <c r="C21" s="12">
        <f>C23+C22</f>
        <v>7.9</v>
      </c>
    </row>
    <row r="22" spans="1:3" ht="15">
      <c r="A22" s="68" t="s">
        <v>104</v>
      </c>
      <c r="B22" s="67" t="s">
        <v>22</v>
      </c>
      <c r="C22" s="66">
        <v>0.9</v>
      </c>
    </row>
    <row r="23" spans="1:3" ht="25.5">
      <c r="A23" s="57" t="s">
        <v>105</v>
      </c>
      <c r="B23" s="58" t="s">
        <v>106</v>
      </c>
      <c r="C23" s="51">
        <v>7</v>
      </c>
    </row>
    <row r="24" spans="1:3" ht="15">
      <c r="A24" s="57"/>
      <c r="B24" s="58"/>
      <c r="C24" s="51"/>
    </row>
    <row r="25" spans="1:3" s="17" customFormat="1" ht="14.25">
      <c r="A25" s="54" t="s">
        <v>23</v>
      </c>
      <c r="B25" s="55" t="s">
        <v>24</v>
      </c>
      <c r="C25" s="56">
        <f>C26+C28+C30</f>
        <v>4770.700000000001</v>
      </c>
    </row>
    <row r="26" spans="1:3" ht="15" customHeight="1">
      <c r="A26" s="10" t="s">
        <v>25</v>
      </c>
      <c r="B26" s="11" t="s">
        <v>26</v>
      </c>
      <c r="C26" s="8">
        <f>C27</f>
        <v>82.3</v>
      </c>
    </row>
    <row r="27" spans="1:3" ht="40.5" customHeight="1">
      <c r="A27" s="13" t="s">
        <v>27</v>
      </c>
      <c r="B27" s="15" t="s">
        <v>28</v>
      </c>
      <c r="C27" s="84">
        <v>82.3</v>
      </c>
    </row>
    <row r="28" spans="1:3" ht="17.25" customHeight="1">
      <c r="A28" s="13" t="s">
        <v>29</v>
      </c>
      <c r="B28" s="15" t="s">
        <v>30</v>
      </c>
      <c r="C28" s="8">
        <f>C29</f>
        <v>2317.2</v>
      </c>
    </row>
    <row r="29" spans="1:3" ht="22.5" customHeight="1">
      <c r="A29" s="13" t="s">
        <v>31</v>
      </c>
      <c r="B29" s="15" t="s">
        <v>32</v>
      </c>
      <c r="C29" s="12">
        <v>2317.2</v>
      </c>
    </row>
    <row r="30" spans="1:3" ht="15.75" customHeight="1">
      <c r="A30" s="13" t="s">
        <v>33</v>
      </c>
      <c r="B30" s="15" t="s">
        <v>34</v>
      </c>
      <c r="C30" s="12">
        <f>C31+C33</f>
        <v>2371.2000000000003</v>
      </c>
    </row>
    <row r="31" spans="1:3" ht="47.25" customHeight="1">
      <c r="A31" s="13" t="s">
        <v>35</v>
      </c>
      <c r="B31" s="15" t="s">
        <v>56</v>
      </c>
      <c r="C31" s="12">
        <f>C32</f>
        <v>154.9</v>
      </c>
    </row>
    <row r="32" spans="1:3" ht="63.75" customHeight="1">
      <c r="A32" s="13" t="s">
        <v>36</v>
      </c>
      <c r="B32" s="15" t="s">
        <v>107</v>
      </c>
      <c r="C32" s="12">
        <v>154.9</v>
      </c>
    </row>
    <row r="33" spans="1:3" ht="44.25" customHeight="1">
      <c r="A33" s="13" t="s">
        <v>37</v>
      </c>
      <c r="B33" s="15" t="s">
        <v>38</v>
      </c>
      <c r="C33" s="12">
        <f>C34</f>
        <v>2216.3</v>
      </c>
    </row>
    <row r="34" spans="1:3" ht="62.25" customHeight="1">
      <c r="A34" s="13" t="s">
        <v>39</v>
      </c>
      <c r="B34" s="15" t="s">
        <v>108</v>
      </c>
      <c r="C34" s="12">
        <v>2216.3</v>
      </c>
    </row>
    <row r="35" spans="1:3" ht="18" customHeight="1">
      <c r="A35" s="13"/>
      <c r="B35" s="15"/>
      <c r="C35" s="12"/>
    </row>
    <row r="36" spans="1:3" s="20" customFormat="1" ht="18" customHeight="1">
      <c r="A36" s="18" t="s">
        <v>59</v>
      </c>
      <c r="B36" s="19" t="s">
        <v>40</v>
      </c>
      <c r="C36" s="8">
        <f>C37</f>
        <v>41.1</v>
      </c>
    </row>
    <row r="37" spans="1:3" ht="42" customHeight="1">
      <c r="A37" s="13" t="s">
        <v>60</v>
      </c>
      <c r="B37" s="15" t="s">
        <v>41</v>
      </c>
      <c r="C37" s="12">
        <f>C38</f>
        <v>41.1</v>
      </c>
    </row>
    <row r="38" spans="1:3" ht="66" customHeight="1">
      <c r="A38" s="13" t="s">
        <v>61</v>
      </c>
      <c r="B38" s="15" t="s">
        <v>42</v>
      </c>
      <c r="C38" s="12">
        <v>41.1</v>
      </c>
    </row>
    <row r="39" spans="1:3" ht="17.25" customHeight="1">
      <c r="A39" s="13"/>
      <c r="B39" s="15"/>
      <c r="C39" s="12"/>
    </row>
    <row r="40" spans="1:3" ht="42.75" customHeight="1">
      <c r="A40" s="18" t="s">
        <v>83</v>
      </c>
      <c r="B40" s="39" t="s">
        <v>109</v>
      </c>
      <c r="C40" s="21">
        <f>C41</f>
        <v>43</v>
      </c>
    </row>
    <row r="41" spans="1:3" ht="17.25" customHeight="1">
      <c r="A41" s="13" t="s">
        <v>84</v>
      </c>
      <c r="B41" s="44" t="s">
        <v>24</v>
      </c>
      <c r="C41" s="12">
        <f>C42</f>
        <v>43</v>
      </c>
    </row>
    <row r="42" spans="1:3" ht="26.25" customHeight="1">
      <c r="A42" s="13" t="s">
        <v>85</v>
      </c>
      <c r="B42" s="44" t="s">
        <v>86</v>
      </c>
      <c r="C42" s="12">
        <f>C43</f>
        <v>43</v>
      </c>
    </row>
    <row r="43" spans="1:3" ht="39.75" customHeight="1">
      <c r="A43" s="43" t="s">
        <v>87</v>
      </c>
      <c r="B43" s="44" t="s">
        <v>110</v>
      </c>
      <c r="C43" s="45">
        <v>43</v>
      </c>
    </row>
    <row r="44" spans="1:3" ht="17.25" customHeight="1">
      <c r="A44" s="40"/>
      <c r="B44" s="41"/>
      <c r="C44" s="51"/>
    </row>
    <row r="45" spans="1:3" ht="50.25" customHeight="1">
      <c r="A45" s="65" t="s">
        <v>80</v>
      </c>
      <c r="B45" s="81" t="s">
        <v>43</v>
      </c>
      <c r="C45" s="82">
        <f>C46</f>
        <v>692.2</v>
      </c>
    </row>
    <row r="46" spans="1:3" ht="79.5" customHeight="1">
      <c r="A46" s="79" t="s">
        <v>75</v>
      </c>
      <c r="B46" s="80" t="s">
        <v>111</v>
      </c>
      <c r="C46" s="48">
        <f>C47+C48+C49</f>
        <v>692.2</v>
      </c>
    </row>
    <row r="47" spans="1:3" ht="78" customHeight="1">
      <c r="A47" s="43" t="s">
        <v>94</v>
      </c>
      <c r="B47" s="44" t="s">
        <v>54</v>
      </c>
      <c r="C47" s="45">
        <v>143.8</v>
      </c>
    </row>
    <row r="48" spans="1:3" ht="53.25" customHeight="1">
      <c r="A48" s="49" t="s">
        <v>62</v>
      </c>
      <c r="B48" s="50" t="s">
        <v>55</v>
      </c>
      <c r="C48" s="51">
        <v>289.1</v>
      </c>
    </row>
    <row r="49" spans="1:3" ht="75" customHeight="1">
      <c r="A49" s="49" t="s">
        <v>95</v>
      </c>
      <c r="B49" s="50" t="s">
        <v>112</v>
      </c>
      <c r="C49" s="51">
        <v>259.3</v>
      </c>
    </row>
    <row r="50" spans="1:3" ht="14.25" customHeight="1">
      <c r="A50" s="46"/>
      <c r="B50" s="47"/>
      <c r="C50" s="48"/>
    </row>
    <row r="51" spans="1:3" ht="30.75" customHeight="1">
      <c r="A51" s="65" t="s">
        <v>120</v>
      </c>
      <c r="B51" s="64" t="s">
        <v>121</v>
      </c>
      <c r="C51" s="63">
        <f>C52</f>
        <v>9.8</v>
      </c>
    </row>
    <row r="52" spans="1:3" ht="42.75" customHeight="1">
      <c r="A52" s="46" t="s">
        <v>118</v>
      </c>
      <c r="B52" s="53" t="s">
        <v>119</v>
      </c>
      <c r="C52" s="61">
        <v>9.8</v>
      </c>
    </row>
    <row r="53" spans="1:3" ht="13.5" customHeight="1">
      <c r="A53" s="13"/>
      <c r="B53" s="15"/>
      <c r="C53" s="12"/>
    </row>
    <row r="54" spans="1:3" ht="28.5" customHeight="1">
      <c r="A54" s="18" t="s">
        <v>97</v>
      </c>
      <c r="B54" s="19" t="s">
        <v>44</v>
      </c>
      <c r="C54" s="8">
        <f>C55+C57</f>
        <v>2925.8</v>
      </c>
    </row>
    <row r="55" spans="1:3" ht="54.75" customHeight="1">
      <c r="A55" s="13" t="s">
        <v>89</v>
      </c>
      <c r="B55" s="15" t="s">
        <v>113</v>
      </c>
      <c r="C55" s="12">
        <f>C56</f>
        <v>1519.8</v>
      </c>
    </row>
    <row r="56" spans="1:3" ht="42.75" customHeight="1">
      <c r="A56" s="13" t="s">
        <v>88</v>
      </c>
      <c r="B56" s="15" t="s">
        <v>57</v>
      </c>
      <c r="C56" s="12">
        <v>1519.8</v>
      </c>
    </row>
    <row r="57" spans="1:3" ht="79.5" customHeight="1">
      <c r="A57" s="43" t="s">
        <v>98</v>
      </c>
      <c r="B57" s="62" t="s">
        <v>114</v>
      </c>
      <c r="C57" s="45">
        <v>1406</v>
      </c>
    </row>
    <row r="58" spans="1:3" ht="12.75" customHeight="1">
      <c r="A58" s="40"/>
      <c r="B58" s="58"/>
      <c r="C58" s="51"/>
    </row>
    <row r="59" spans="1:3" ht="21.75" customHeight="1">
      <c r="A59" s="18" t="s">
        <v>65</v>
      </c>
      <c r="B59" s="22" t="s">
        <v>45</v>
      </c>
      <c r="C59" s="21">
        <f>C62</f>
        <v>0</v>
      </c>
    </row>
    <row r="60" spans="1:3" ht="23.25" customHeight="1">
      <c r="A60" s="13" t="s">
        <v>66</v>
      </c>
      <c r="B60" s="23" t="s">
        <v>46</v>
      </c>
      <c r="C60" s="12"/>
    </row>
    <row r="61" spans="1:3" ht="27" customHeight="1">
      <c r="A61" s="13" t="s">
        <v>67</v>
      </c>
      <c r="B61" s="15" t="s">
        <v>47</v>
      </c>
      <c r="C61" s="12"/>
    </row>
    <row r="62" spans="1:3" ht="24" customHeight="1">
      <c r="A62" s="13" t="s">
        <v>68</v>
      </c>
      <c r="B62" s="23" t="s">
        <v>45</v>
      </c>
      <c r="C62" s="12">
        <f>C63</f>
        <v>0</v>
      </c>
    </row>
    <row r="63" spans="1:3" ht="21.75" customHeight="1">
      <c r="A63" s="13" t="s">
        <v>69</v>
      </c>
      <c r="B63" s="23" t="s">
        <v>48</v>
      </c>
      <c r="C63" s="12"/>
    </row>
    <row r="64" spans="1:3" s="17" customFormat="1" ht="14.25">
      <c r="A64" s="7"/>
      <c r="B64" s="24" t="s">
        <v>49</v>
      </c>
      <c r="C64" s="8">
        <f>C9</f>
        <v>11441.400000000001</v>
      </c>
    </row>
    <row r="65" spans="1:3" ht="14.25">
      <c r="A65" s="25"/>
      <c r="B65" s="25"/>
      <c r="C65" s="26"/>
    </row>
    <row r="66" spans="1:3" s="30" customFormat="1" ht="14.25">
      <c r="A66" s="27" t="s">
        <v>70</v>
      </c>
      <c r="B66" s="28" t="s">
        <v>50</v>
      </c>
      <c r="C66" s="29">
        <f>C67+C71+C79+C82</f>
        <v>20143.9</v>
      </c>
    </row>
    <row r="67" spans="1:3" s="30" customFormat="1" ht="28.5">
      <c r="A67" s="18" t="s">
        <v>71</v>
      </c>
      <c r="B67" s="19" t="s">
        <v>51</v>
      </c>
      <c r="C67" s="29">
        <f>C68+C69</f>
        <v>12210.3</v>
      </c>
    </row>
    <row r="68" spans="1:3" s="32" customFormat="1" ht="38.25">
      <c r="A68" s="13" t="s">
        <v>72</v>
      </c>
      <c r="B68" s="15" t="s">
        <v>77</v>
      </c>
      <c r="C68" s="31">
        <v>3323</v>
      </c>
    </row>
    <row r="69" spans="1:3" s="32" customFormat="1" ht="38.25">
      <c r="A69" s="13" t="s">
        <v>72</v>
      </c>
      <c r="B69" s="15" t="s">
        <v>76</v>
      </c>
      <c r="C69" s="31">
        <v>8887.3</v>
      </c>
    </row>
    <row r="70" spans="1:3" s="32" customFormat="1" ht="15">
      <c r="A70" s="13"/>
      <c r="B70" s="15"/>
      <c r="C70" s="31"/>
    </row>
    <row r="71" spans="1:3" s="32" customFormat="1" ht="42.75">
      <c r="A71" s="71" t="s">
        <v>78</v>
      </c>
      <c r="B71" s="39" t="s">
        <v>115</v>
      </c>
      <c r="C71" s="72">
        <f>C73+C75+C77+C76+C72+C74</f>
        <v>6050.200000000001</v>
      </c>
    </row>
    <row r="72" spans="1:3" s="32" customFormat="1" ht="65.25" customHeight="1">
      <c r="A72" s="57" t="s">
        <v>123</v>
      </c>
      <c r="B72" s="58" t="s">
        <v>128</v>
      </c>
      <c r="C72" s="78">
        <v>4262.1</v>
      </c>
    </row>
    <row r="73" spans="1:3" s="32" customFormat="1" ht="63" customHeight="1">
      <c r="A73" s="77" t="s">
        <v>79</v>
      </c>
      <c r="B73" s="73" t="s">
        <v>127</v>
      </c>
      <c r="C73" s="74">
        <v>0</v>
      </c>
    </row>
    <row r="74" spans="1:3" s="32" customFormat="1" ht="39" customHeight="1">
      <c r="A74" s="40" t="s">
        <v>124</v>
      </c>
      <c r="B74" s="58" t="s">
        <v>125</v>
      </c>
      <c r="C74" s="76">
        <v>818.1</v>
      </c>
    </row>
    <row r="75" spans="1:3" s="32" customFormat="1" ht="38.25">
      <c r="A75" s="46" t="s">
        <v>99</v>
      </c>
      <c r="B75" s="52" t="s">
        <v>100</v>
      </c>
      <c r="C75" s="75">
        <v>0</v>
      </c>
    </row>
    <row r="76" spans="1:3" s="32" customFormat="1" ht="38.25">
      <c r="A76" s="59" t="s">
        <v>122</v>
      </c>
      <c r="B76" s="58" t="s">
        <v>126</v>
      </c>
      <c r="C76" s="60">
        <v>0</v>
      </c>
    </row>
    <row r="77" spans="1:3" s="32" customFormat="1" ht="76.5" customHeight="1">
      <c r="A77" s="13" t="s">
        <v>96</v>
      </c>
      <c r="B77" s="47" t="s">
        <v>129</v>
      </c>
      <c r="C77" s="31">
        <v>970</v>
      </c>
    </row>
    <row r="78" spans="1:3" s="32" customFormat="1" ht="15">
      <c r="A78" s="13"/>
      <c r="B78" s="15"/>
      <c r="C78" s="31"/>
    </row>
    <row r="79" spans="1:3" s="30" customFormat="1" ht="28.5">
      <c r="A79" s="18" t="s">
        <v>73</v>
      </c>
      <c r="B79" s="33" t="s">
        <v>52</v>
      </c>
      <c r="C79" s="83">
        <f>C80</f>
        <v>267</v>
      </c>
    </row>
    <row r="80" spans="1:3" s="32" customFormat="1" ht="38.25">
      <c r="A80" s="13" t="s">
        <v>74</v>
      </c>
      <c r="B80" s="53" t="s">
        <v>101</v>
      </c>
      <c r="C80" s="31">
        <v>267</v>
      </c>
    </row>
    <row r="81" spans="1:3" s="32" customFormat="1" ht="15">
      <c r="A81" s="13"/>
      <c r="B81" s="14"/>
      <c r="C81" s="34"/>
    </row>
    <row r="82" spans="1:3" s="32" customFormat="1" ht="14.25">
      <c r="A82" s="18" t="s">
        <v>91</v>
      </c>
      <c r="B82" s="33" t="s">
        <v>92</v>
      </c>
      <c r="C82" s="83">
        <f>C83+C84</f>
        <v>1616.4</v>
      </c>
    </row>
    <row r="83" spans="1:3" s="32" customFormat="1" ht="25.5">
      <c r="A83" s="13" t="s">
        <v>93</v>
      </c>
      <c r="B83" s="14" t="s">
        <v>130</v>
      </c>
      <c r="C83" s="31">
        <v>1608.4</v>
      </c>
    </row>
    <row r="84" spans="1:3" s="32" customFormat="1" ht="25.5">
      <c r="A84" s="13" t="s">
        <v>93</v>
      </c>
      <c r="B84" s="14" t="s">
        <v>131</v>
      </c>
      <c r="C84" s="31">
        <v>8</v>
      </c>
    </row>
    <row r="85" spans="1:3" s="32" customFormat="1" ht="15">
      <c r="A85" s="13"/>
      <c r="B85" s="14"/>
      <c r="C85" s="34"/>
    </row>
    <row r="86" spans="1:3" s="32" customFormat="1" ht="98.25" customHeight="1">
      <c r="A86" s="36" t="s">
        <v>63</v>
      </c>
      <c r="B86" s="37" t="s">
        <v>116</v>
      </c>
      <c r="C86" s="38">
        <v>0</v>
      </c>
    </row>
    <row r="87" spans="1:3" ht="76.5" customHeight="1">
      <c r="A87" s="13" t="s">
        <v>64</v>
      </c>
      <c r="B87" s="15" t="s">
        <v>117</v>
      </c>
      <c r="C87" s="12">
        <v>0</v>
      </c>
    </row>
    <row r="88" spans="1:3" ht="15.75">
      <c r="A88" s="87" t="s">
        <v>53</v>
      </c>
      <c r="B88" s="87"/>
      <c r="C88" s="35">
        <f>C64+C66</f>
        <v>31585.300000000003</v>
      </c>
    </row>
  </sheetData>
  <mergeCells count="3">
    <mergeCell ref="A6:C6"/>
    <mergeCell ref="A88:B88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2012-01-12T13:26:18Z</cp:lastPrinted>
  <dcterms:modified xsi:type="dcterms:W3CDTF">2012-01-14T06:04:52Z</dcterms:modified>
  <cp:category/>
  <cp:version/>
  <cp:contentType/>
  <cp:contentStatus/>
</cp:coreProperties>
</file>