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0" windowWidth="19035" windowHeight="7845" activeTab="1"/>
  </bookViews>
  <sheets>
    <sheet name="2 подпрограмма 07.08.2018" sheetId="4" r:id="rId1"/>
    <sheet name="1 подпрограмма 07.08.2018" sheetId="1" r:id="rId2"/>
    <sheet name="Лист3" sheetId="3" r:id="rId3"/>
  </sheets>
  <definedNames>
    <definedName name="_xlnm.Print_Titles" localSheetId="1">'1 подпрограмма 07.08.2018'!$B:$B</definedName>
    <definedName name="_xlnm.Print_Area" localSheetId="1">'1 подпрограмма 07.08.2018'!$A$2:$V$63</definedName>
    <definedName name="_xlnm.Print_Area" localSheetId="0">'2 подпрограмма 07.08.2018'!$A$1:$K$28</definedName>
  </definedNames>
  <calcPr calcId="145621"/>
</workbook>
</file>

<file path=xl/calcChain.xml><?xml version="1.0" encoding="utf-8"?>
<calcChain xmlns="http://schemas.openxmlformats.org/spreadsheetml/2006/main">
  <c r="T63" i="1" l="1"/>
  <c r="K63" i="1"/>
  <c r="E63" i="1" l="1"/>
  <c r="F63" i="1" l="1"/>
  <c r="N63" i="1"/>
  <c r="O63" i="1"/>
  <c r="D63" i="1" l="1"/>
</calcChain>
</file>

<file path=xl/sharedStrings.xml><?xml version="1.0" encoding="utf-8"?>
<sst xmlns="http://schemas.openxmlformats.org/spreadsheetml/2006/main" count="295" uniqueCount="262">
  <si>
    <t>№ п/п</t>
  </si>
  <si>
    <t>Муниципальное образование</t>
  </si>
  <si>
    <t>ДВОРОВЫЕ ТЕРРИТОРИИ</t>
  </si>
  <si>
    <t>Количество утвержденных дизайн-проектов дворовых территорий</t>
  </si>
  <si>
    <t>Количество утвержденных дизайн-проектов наиболее посещаемых территорий</t>
  </si>
  <si>
    <t>Дата начала проведения мероприятий по благоустройству дворовых территорий</t>
  </si>
  <si>
    <t>Дата начала проведения мероприятий по благоустройству наиболее посещаемых территориий</t>
  </si>
  <si>
    <t xml:space="preserve">НАИБОЛЕЕ ПОСЕЩАЕМЫЕ ТЕРРИТОРИИ </t>
  </si>
  <si>
    <t>Количество городских парков, выбранных для благоустройства</t>
  </si>
  <si>
    <t>Дата утверждения дизайн-проекта городского парка</t>
  </si>
  <si>
    <t>Дата начала проведения мероприятий по благоустройству городского парка</t>
  </si>
  <si>
    <t>Плановая дата заключения договоров (контрактов) по дворовым территориям</t>
  </si>
  <si>
    <t>Фактическая дата заключения договоров (контрактов) по дворовым территориям</t>
  </si>
  <si>
    <t>Плановая дата заключения договоров (контрактов) по наиболее посещаемым территориям</t>
  </si>
  <si>
    <t>Фактическая дата заключения договоров (контрактов) по наиболее посещаемым территориям</t>
  </si>
  <si>
    <t>График заседаний муниципальных комиссий</t>
  </si>
  <si>
    <t>Плановая дата окончания работ по благоустройству дворовых территорий</t>
  </si>
  <si>
    <t>Дата окончания работ по благоустройству городского парка</t>
  </si>
  <si>
    <t>Дата размещения конкурсной документации для проведения торгов по дворовым территориям</t>
  </si>
  <si>
    <t>Дата проведения торгов по дворовым территориям</t>
  </si>
  <si>
    <t>Дата размещения конкурсной документации для проведения торгов по наиболее посещаемым территориям</t>
  </si>
  <si>
    <t xml:space="preserve">Дата проведения торгов по наиболее посещаемым территориям </t>
  </si>
  <si>
    <t>Дата проведения торгов по благоустройству городского парка</t>
  </si>
  <si>
    <t>Плановая дата заключения договоров (контрактов) по благоустройству городского парка</t>
  </si>
  <si>
    <t>Фактическая дата заключения договоров (контрактов) по благоустройству городского парка</t>
  </si>
  <si>
    <t>Количество многоквартирных домов, дворовые территории которых включены в муниципальную программу 2018 года</t>
  </si>
  <si>
    <t>Количество дворовых территорий, включенных в муниципальную программу 2018 года</t>
  </si>
  <si>
    <t>Название (адрес) городского парка, подлежащего благоустройству в 2018 году</t>
  </si>
  <si>
    <t>округ Муром</t>
  </si>
  <si>
    <t>город Гороховец</t>
  </si>
  <si>
    <t>город Курлово</t>
  </si>
  <si>
    <t>город Камешково</t>
  </si>
  <si>
    <t>город Кольчугино</t>
  </si>
  <si>
    <t>город Меленки</t>
  </si>
  <si>
    <t>поселок Ставрово</t>
  </si>
  <si>
    <t xml:space="preserve">город Суздаль </t>
  </si>
  <si>
    <t>город Александров</t>
  </si>
  <si>
    <t>город  Карабаново</t>
  </si>
  <si>
    <t>город  Струнино</t>
  </si>
  <si>
    <t>поселок Балакирево</t>
  </si>
  <si>
    <t>поселок Мстера</t>
  </si>
  <si>
    <t>поселок Никологоры</t>
  </si>
  <si>
    <t>Октябрьское</t>
  </si>
  <si>
    <t>Паустовское</t>
  </si>
  <si>
    <t>Степанцевское</t>
  </si>
  <si>
    <t>Денисовское</t>
  </si>
  <si>
    <t xml:space="preserve">поселок Уршельский </t>
  </si>
  <si>
    <t>Брызгаловское</t>
  </si>
  <si>
    <t xml:space="preserve">город  Киржач    </t>
  </si>
  <si>
    <t xml:space="preserve">Ковардицкое </t>
  </si>
  <si>
    <t xml:space="preserve">город  Костерево </t>
  </si>
  <si>
    <t xml:space="preserve">город  Петушки </t>
  </si>
  <si>
    <t xml:space="preserve">поселок Красная Горбатка </t>
  </si>
  <si>
    <t xml:space="preserve">город  Собинка   </t>
  </si>
  <si>
    <t>Новоалександровское</t>
  </si>
  <si>
    <t>Селецкое</t>
  </si>
  <si>
    <t xml:space="preserve">город  Юрьев-Польский   </t>
  </si>
  <si>
    <t xml:space="preserve">город Владимир </t>
  </si>
  <si>
    <t xml:space="preserve">город Гусь-Хрустальный </t>
  </si>
  <si>
    <t xml:space="preserve">город Ковров </t>
  </si>
  <si>
    <t xml:space="preserve">ЗАТО г.Радужный </t>
  </si>
  <si>
    <t>_</t>
  </si>
  <si>
    <t>ИТОГО</t>
  </si>
  <si>
    <t>Количество дизайн-проектов</t>
  </si>
  <si>
    <t>Гусь-Хрустальный</t>
  </si>
  <si>
    <t>Парк у Георгиевского собора (ул. Калинина, д.2а)</t>
  </si>
  <si>
    <t>город Ковров</t>
  </si>
  <si>
    <t>ЗАТО г. Радужный</t>
  </si>
  <si>
    <t>Городской парк ЗАТО г. Радужный Владимирской области</t>
  </si>
  <si>
    <t>Парк 50-летия Советской власти, г.Муром, ул. Московская, д.93</t>
  </si>
  <si>
    <t>прямые договора</t>
  </si>
  <si>
    <t xml:space="preserve"> 01.09.2018</t>
  </si>
  <si>
    <t>01.09.2018</t>
  </si>
  <si>
    <t xml:space="preserve"> 18.06.2018</t>
  </si>
  <si>
    <t>Дата направления конкурсной документации в ДИЗО</t>
  </si>
  <si>
    <t xml:space="preserve"> 30.05.2018</t>
  </si>
  <si>
    <t>не планируется</t>
  </si>
  <si>
    <t>МО п. Анопино (сельское поселение) Гусь-Хрустального района</t>
  </si>
  <si>
    <t xml:space="preserve"> до 15.08.2018</t>
  </si>
  <si>
    <t>до 01.10.2018</t>
  </si>
  <si>
    <t xml:space="preserve"> -</t>
  </si>
  <si>
    <t>торгует Ковров</t>
  </si>
  <si>
    <t>06.06.2018     08.06.2018</t>
  </si>
  <si>
    <t xml:space="preserve">1. 04.05.2018
2. 08.05.2018 </t>
  </si>
  <si>
    <t>1. 25.05.2018 плановая
2. 07.06.2018 плановая</t>
  </si>
  <si>
    <t>1. 18.06.2018
2. 18.06.2018</t>
  </si>
  <si>
    <t>парк Экскаваторостроителей (проект благоустройства расчитан на 5 лет с 2018 по 2022 гг)</t>
  </si>
  <si>
    <t>28.05.2018        Расторгнут по соглашению сторон  09.06.2018</t>
  </si>
  <si>
    <t>08.05.2018          06.06.2018</t>
  </si>
  <si>
    <t xml:space="preserve"> 09.06.2018</t>
  </si>
  <si>
    <t>15.08.2018.</t>
  </si>
  <si>
    <t>Лакинск</t>
  </si>
  <si>
    <t>28.04.2018      25.05.2018</t>
  </si>
  <si>
    <t>1 - 21.05.2018                                    2 - 20.06.2018</t>
  </si>
  <si>
    <t xml:space="preserve">06.06.2018 2 дв               14.06.2018  - 2 дв                         20.06.2018 - 5 дв.   </t>
  </si>
  <si>
    <t xml:space="preserve">15.05.2018 - 18.05.2018 </t>
  </si>
  <si>
    <t>01.06.2018(2 двора) 04.06.2018 (6 дворов) 04.06.2018 (5двора) 28.05.2018 (2 двора)</t>
  </si>
  <si>
    <t>13.06.2018(2 двора) 18.06.2018 (6 дворов) 18.06.2018 (5двора) 08.05.2018 (2 двора)</t>
  </si>
  <si>
    <t>23.07.2018(2 двора) 30.07.2018 (6 дворов) 30.07.2018 (5двора) 23.07.2018 (2 двора)</t>
  </si>
  <si>
    <t>14.06.2018(2 двора) 19.06.2018 (6 дворов) 19.06.2018 (5двора) 09.05.2018 (2 двора)</t>
  </si>
  <si>
    <t>14.06.2018                    21.06.2018</t>
  </si>
  <si>
    <t>06.07.2018                     13.07.2018</t>
  </si>
  <si>
    <t>23.07.2018                             30.07.2018</t>
  </si>
  <si>
    <t>14.05.2018      19.06.2018 повторно</t>
  </si>
  <si>
    <t>14.05.2018      21.06.2018 повторно</t>
  </si>
  <si>
    <t>до 31.08.2018</t>
  </si>
  <si>
    <t xml:space="preserve"> 16.05.2018   16.07.2018 - дата новых торгов</t>
  </si>
  <si>
    <t xml:space="preserve">   07.06.2018</t>
  </si>
  <si>
    <t>16.07.018</t>
  </si>
  <si>
    <t>1.-20.06.2018                              2.-22.06.2018</t>
  </si>
  <si>
    <t>1-02.07.2018                           2-06.07.2018</t>
  </si>
  <si>
    <t>1. 28.05.2018;    2. 14.06.2018</t>
  </si>
  <si>
    <t>1. 14.06.2018                         2. 26.06.2018</t>
  </si>
  <si>
    <t>1. подана одна заявка на 22.06.2018              2. 09.07.2018</t>
  </si>
  <si>
    <t>22.05.2018                09.06.2018</t>
  </si>
  <si>
    <t>13.06.2018                      09.07.2018</t>
  </si>
  <si>
    <t xml:space="preserve">19.07.2018 </t>
  </si>
  <si>
    <t>01.08.2018</t>
  </si>
  <si>
    <t>1 - 04.06.2018                        2 - не состоялись подана одна заявка</t>
  </si>
  <si>
    <t>1 - 20.06.2018                   2 - 20.07.2018</t>
  </si>
  <si>
    <t>25.06.2018 02.07.2018</t>
  </si>
  <si>
    <t>06.07.2018 (повторно)</t>
  </si>
  <si>
    <t>1 - 18.06.2018 4 - 02.07.2018</t>
  </si>
  <si>
    <t>1 - 19.06.2018     4 - 03.07.2018</t>
  </si>
  <si>
    <t>03.07.2018 заключен контракт, 04.07.2018 расторгнут</t>
  </si>
  <si>
    <t xml:space="preserve">
20.07.2018</t>
  </si>
  <si>
    <t xml:space="preserve">до 01.11.2018        </t>
  </si>
  <si>
    <t>2 лот - 09.07.2018</t>
  </si>
  <si>
    <t>15.05.2017, 17.05.2017</t>
  </si>
  <si>
    <t>1 лот - 08.06.2018;       2 лот - 05.07.2018</t>
  </si>
  <si>
    <t xml:space="preserve">   06.07.2018 (повторно)</t>
  </si>
  <si>
    <t>2 дв. - 26.06.2018</t>
  </si>
  <si>
    <t xml:space="preserve"> 2 дв. - 09.07.2018 (торги не состоялись, т.к. одна заявка)</t>
  </si>
  <si>
    <t>1. 09.07.2018                   2. 23.07.2018</t>
  </si>
  <si>
    <t>31.09.2018</t>
  </si>
  <si>
    <t>01.06.2018, повторно: 03.07.2018</t>
  </si>
  <si>
    <t>1-10.05.2018            4 - 21.05.2018           3 - 12.07.2018 (повторно)</t>
  </si>
  <si>
    <t>09.06.2018
11.07.2018 (повторно)</t>
  </si>
  <si>
    <t>аукцион не состоялся</t>
  </si>
  <si>
    <t>30.07.2018                                  30.09.2018 - новые контракты</t>
  </si>
  <si>
    <t>Муниципальное образование "Город Вязники"</t>
  </si>
  <si>
    <t>14.05.2018</t>
  </si>
  <si>
    <t>31.05.2018</t>
  </si>
  <si>
    <t xml:space="preserve">18.06.2018 </t>
  </si>
  <si>
    <t>31.07.2018</t>
  </si>
  <si>
    <t>22.05.2018</t>
  </si>
  <si>
    <t>06.07.2018(аукцион не проводился в связи с единственной заявкой)</t>
  </si>
  <si>
    <t xml:space="preserve">31.05.2018               29.06.2018 повторно      </t>
  </si>
  <si>
    <t xml:space="preserve">16.07.2018 </t>
  </si>
  <si>
    <t xml:space="preserve">31.05.2018               27.06.2018 повторно      </t>
  </si>
  <si>
    <t>22.05.2018       25.06.2018 повторно 1              12.07.2018         повторно 2</t>
  </si>
  <si>
    <t xml:space="preserve">15.06.2018                   27.06.2018 повторно        17.07.2018 повторно </t>
  </si>
  <si>
    <t xml:space="preserve">14.08.2018                    </t>
  </si>
  <si>
    <t xml:space="preserve">до 24.07.2018 </t>
  </si>
  <si>
    <t>1 двор - 20.06.2018,       3 двора - 28.06.2018             5 дворов - 16.07.2018</t>
  </si>
  <si>
    <t>1 двор - 02.07.2018           2 двора - 1 заявка               1 двор - 16.07.2018                5 дворов - 06.08.2018</t>
  </si>
  <si>
    <t>1 двор - 17.07.2018            2 двора - 23.07.2018               1 двор - 30.07.2018              5 дворов - 20.08.2018</t>
  </si>
  <si>
    <t>2 лот-10.07.2018</t>
  </si>
  <si>
    <t>2 лот-23.07.2018</t>
  </si>
  <si>
    <t>1 лот - 18.05.2018;         2 лот - 22.05.2018</t>
  </si>
  <si>
    <t>06.07.2018.</t>
  </si>
  <si>
    <t>04.07.2018 (повторно)</t>
  </si>
  <si>
    <t>Плановая дата размещения 26.07.2018</t>
  </si>
  <si>
    <t>К участию в аукционе не была допущена ни одна заявка</t>
  </si>
  <si>
    <t>12.07.2018 (Документация направлена в ДИЗО повторно)</t>
  </si>
  <si>
    <t>19.07.2018 (К участию в аукционе не была допущена ни одна заявка)</t>
  </si>
  <si>
    <t>15.06.2018
20.07.2018 (повторно)</t>
  </si>
  <si>
    <t>12.07.2018   Документация направлена в ДИЗО повторно по 1 двор. Территории</t>
  </si>
  <si>
    <t>2 дв. - 27.07.2018</t>
  </si>
  <si>
    <t xml:space="preserve">поселок Мелехово  </t>
  </si>
  <si>
    <t xml:space="preserve">Ивановское </t>
  </si>
  <si>
    <t>14.05.2018 повторно 22.06.2018</t>
  </si>
  <si>
    <t>Бавленское сельское поселение</t>
  </si>
  <si>
    <t>1 - 09.06.2018                             4 -  25.06.2018</t>
  </si>
  <si>
    <t>1 - 25.06.2018                          4 - 09.07.2018</t>
  </si>
  <si>
    <t>1- 09.07.2018           4-23.07.2018</t>
  </si>
  <si>
    <t xml:space="preserve">Бутылицкое  </t>
  </si>
  <si>
    <t>18.06.2018
09.07.2018 (повторно)</t>
  </si>
  <si>
    <t>Дмитриевогорское</t>
  </si>
  <si>
    <t>Борисоглебское</t>
  </si>
  <si>
    <t>1-16.07.2018</t>
  </si>
  <si>
    <t xml:space="preserve">1 - 16.08.2018                         </t>
  </si>
  <si>
    <r>
      <t xml:space="preserve">31.05.2018, 01.06.2018, 13.06.2018, </t>
    </r>
    <r>
      <rPr>
        <sz val="40"/>
        <rFont val="Times New Roman"/>
        <family val="1"/>
        <charset val="204"/>
      </rPr>
      <t>13.07.2018</t>
    </r>
  </si>
  <si>
    <r>
      <t xml:space="preserve">09.07.2018 (3 двора), </t>
    </r>
    <r>
      <rPr>
        <sz val="40"/>
        <rFont val="Times New Roman"/>
        <family val="1"/>
        <charset val="204"/>
      </rPr>
      <t>16.07.2018 (2 двора)</t>
    </r>
  </si>
  <si>
    <r>
      <t xml:space="preserve">05.06.2018, </t>
    </r>
    <r>
      <rPr>
        <sz val="40"/>
        <rFont val="Times New Roman"/>
        <family val="1"/>
        <charset val="204"/>
      </rPr>
      <t>13.07.2018 -повторно</t>
    </r>
  </si>
  <si>
    <t>до 30.07.2018</t>
  </si>
  <si>
    <t>1 двор - 18.07.2018                2 двора - 23.07.2018</t>
  </si>
  <si>
    <t>1)12.07.2018, 
16.07.2018 2)15.08.2018 3)15.08.2018</t>
  </si>
  <si>
    <t>15.05.2018, 30.05.2018, 
14.06.2018, 17.07.2018 (повторно)</t>
  </si>
  <si>
    <t>1 лот - 25.06.2018;        2 лот -23.07.2018</t>
  </si>
  <si>
    <t xml:space="preserve">1 лот -25.06.2018; 2 лот -23.07.2018                     </t>
  </si>
  <si>
    <t xml:space="preserve">1 лот — 25.06.2018;    2 лот -24.07.2018                    </t>
  </si>
  <si>
    <t>1 лот - 24.08.2018;             2 лот - 24.08.2018 г.</t>
  </si>
  <si>
    <t>2 дв. - 14.06.2018          1 дв. - 23.07.2018</t>
  </si>
  <si>
    <t>2 дв. - 20.07.2018</t>
  </si>
  <si>
    <t>2 дв. - 21.07.2018</t>
  </si>
  <si>
    <t>2 дв. - 20.08.2018</t>
  </si>
  <si>
    <t xml:space="preserve">1 - 09.07.2018         2 - 23.07.2018        </t>
  </si>
  <si>
    <t xml:space="preserve">1 - 09.07.2018                   2 - 23.07.2018     </t>
  </si>
  <si>
    <t>21.06.2018/16.07.2018</t>
  </si>
  <si>
    <t>02.07.2018/27.07.2018</t>
  </si>
  <si>
    <t>1- 09.07.2018 4- 23.07.2018</t>
  </si>
  <si>
    <t>1- 09.07.2018     4- 23.07.2018</t>
  </si>
  <si>
    <t>1-31.08.2018        4- 31.08.2018</t>
  </si>
  <si>
    <t>28.05.2018 (повторно, 23.07.2018г.)</t>
  </si>
  <si>
    <t>27.06.2018 (планируемая-30.07.2018г.)</t>
  </si>
  <si>
    <t>05.07.2018 (не  состоялись,в  связи  с  несоответствием  данных  Подрядчика. 03.08.2018</t>
  </si>
  <si>
    <t>1 - 19.06.2018                   2- 18.07.2018</t>
  </si>
  <si>
    <t>1 - 19.06.2018                 2- 18.07.2018</t>
  </si>
  <si>
    <t>1 - 18.07.2018                        2- 28.07.2018</t>
  </si>
  <si>
    <t>29.05.2018                     15.06.2018</t>
  </si>
  <si>
    <t>19.06.2018, дата повторного размещения аукциона: 25.07.2018</t>
  </si>
  <si>
    <t>29.06.2018  аукцион признан несостоявшимся (не  подано ни одной заявки). Дата проведения торгов 06.08.2018</t>
  </si>
  <si>
    <t xml:space="preserve"> 16.08.2018 </t>
  </si>
  <si>
    <t>06.07.2018  аукцион признан несостоявшимся в связи с тем, что не было подано ни одной заявки.  Дата проведения торгов 16.08.2018</t>
  </si>
  <si>
    <t>06.08.2018</t>
  </si>
  <si>
    <t>29.06.2018                       09.07.2018             30.07.2018</t>
  </si>
  <si>
    <r>
      <t xml:space="preserve">14.06.2018 (5 дворов), 27.06.2018 (3 двора), </t>
    </r>
    <r>
      <rPr>
        <sz val="40"/>
        <color rgb="FFFF0000"/>
        <rFont val="Times New Roman"/>
        <family val="1"/>
        <charset val="204"/>
      </rPr>
      <t>27.07.2018 (4 двора)</t>
    </r>
  </si>
  <si>
    <r>
      <t xml:space="preserve">28.06.2018 (5 дворов), 19.07.2018 (3 двора), </t>
    </r>
    <r>
      <rPr>
        <sz val="40"/>
        <color rgb="FFFF0000"/>
        <rFont val="Times New Roman"/>
        <family val="1"/>
        <charset val="204"/>
      </rPr>
      <t>10.08.2018 (1 двор), 17.08.2018 (3 двора)</t>
    </r>
  </si>
  <si>
    <r>
      <t xml:space="preserve">09.07.2018 (3 двора), 16.07.2018 (2 двора), </t>
    </r>
    <r>
      <rPr>
        <sz val="40"/>
        <color rgb="FFFF0000"/>
        <rFont val="Times New Roman"/>
        <family val="1"/>
        <charset val="204"/>
      </rPr>
      <t xml:space="preserve">02.08.2018 (3 двора), 27.08.2018 (1 двор), 03.09.2018 (3двора) </t>
    </r>
  </si>
  <si>
    <t>16.07.2018 (1 двор)</t>
  </si>
  <si>
    <t>25.05.2018                30.07.2018</t>
  </si>
  <si>
    <t>08.06.2018 аукцион признан не состоявшимся, отклонена единственная заявка. Подрядчик направил жалобу в ФАС   13.08.2018</t>
  </si>
  <si>
    <t xml:space="preserve"> 28.05.2018             10.08.2018 - новая плановая дата заключения контрактов</t>
  </si>
  <si>
    <t>1 двор - 16.07.2018            2 двора - 23.07.2018             1 двор - 31.07.2018</t>
  </si>
  <si>
    <r>
      <t xml:space="preserve">1 -  06.06.2018            2 - 09.06.2018 3-17.07.2018 </t>
    </r>
    <r>
      <rPr>
        <sz val="40"/>
        <color theme="1"/>
        <rFont val="Times New Roman"/>
        <family val="1"/>
        <charset val="204"/>
      </rPr>
      <t xml:space="preserve">4.13.07.2018,          24.07.2018  </t>
    </r>
    <r>
      <rPr>
        <sz val="40"/>
        <rFont val="Times New Roman"/>
        <family val="1"/>
        <charset val="204"/>
      </rPr>
      <t xml:space="preserve">      </t>
    </r>
  </si>
  <si>
    <r>
      <t xml:space="preserve">1).28.06.2018, 2).28.06.2018 3).03.08.2018 (план) 4) </t>
    </r>
    <r>
      <rPr>
        <sz val="40"/>
        <color theme="1"/>
        <rFont val="Times New Roman"/>
        <family val="1"/>
        <charset val="204"/>
      </rPr>
      <t>01.08.2018 5)01.08.2018</t>
    </r>
  </si>
  <si>
    <t>30.07.2018;
30.07.2018;
03.09.2018,15.09.2018</t>
  </si>
  <si>
    <t xml:space="preserve">30.07.2018;
30.07.2018;
</t>
  </si>
  <si>
    <t>30.07.2018;
30.07.2018; 01.09.2018</t>
  </si>
  <si>
    <t>1 лот- 23.07.2018      2 лот - 14.06.2018</t>
  </si>
  <si>
    <t xml:space="preserve">1 лот -06.08.2018;     2 лот - 28.06.2018, </t>
  </si>
  <si>
    <t>1 лот — 22.08. 2018;  2 лот — 09.07.2018</t>
  </si>
  <si>
    <t xml:space="preserve">1 -  2.07.2018                         2 - 25.07.2018 </t>
  </si>
  <si>
    <t>1 - 13.07.2018                         2-26.08.2018</t>
  </si>
  <si>
    <t>1-23.07.2018</t>
  </si>
  <si>
    <t xml:space="preserve"> 31.08.2018/27.08.2018</t>
  </si>
  <si>
    <t>до 01.09.2018</t>
  </si>
  <si>
    <t xml:space="preserve"> 01.10.2018</t>
  </si>
  <si>
    <t xml:space="preserve"> 07.09.2018</t>
  </si>
  <si>
    <t xml:space="preserve">04.07.2018
05.07.2018
06.07.2018
09.07.2018
10.07.2018
12.07.2018
</t>
  </si>
  <si>
    <t xml:space="preserve">4 - 01.06.2018                1 - 20.06.2018        1- 31.07.2018           </t>
  </si>
  <si>
    <t>1 - 10.05.2018               4 - 18.06.2018               3 - 09.07.2018 не состоялись  1 - 13.07.2018 (повторно)</t>
  </si>
  <si>
    <t>3 - 15.08.2018 1 - 24.08.2018</t>
  </si>
  <si>
    <t>1 - 08.07.2018    
 4 - 17.07.2018 1 - 10.09.2018</t>
  </si>
  <si>
    <t xml:space="preserve"> 23.07.2018 торги не состоялись, заявки отклонены. Комиссией принято решение о недопуске к участию организаций подавших заявки. Подана жалоба в ФАС. Рассмотрение 25.07.2018, Решение не оглашено.</t>
  </si>
  <si>
    <t>планируется  01.08.2018</t>
  </si>
  <si>
    <t>23.07.2018       30.07.2018</t>
  </si>
  <si>
    <t>до 29.08.2018</t>
  </si>
  <si>
    <t xml:space="preserve">город  Судогда </t>
  </si>
  <si>
    <t>2 - 15.06.2018                              1 - 15.06.2018                              1 - 29.06.2018</t>
  </si>
  <si>
    <t xml:space="preserve">2 - 28.06.2018                              1 - 29.06.2018                              1 - 12.07.2018             </t>
  </si>
  <si>
    <t xml:space="preserve"> 2 - 13.07.2018                        1 - 16.07.2018                         1 - 26.07.2018        </t>
  </si>
  <si>
    <t>2 - 30.07.2018          1- 30.07.2018            1-06.08.2018</t>
  </si>
  <si>
    <t>1 - 15.06.2018</t>
  </si>
  <si>
    <t>1 - 29.06.2018</t>
  </si>
  <si>
    <t>1 - 23.07.2018</t>
  </si>
  <si>
    <t>1 - 07.08.2018</t>
  </si>
  <si>
    <t>02.07.2018 аукцион признан не состоявшимся,  Непредставление информации предусмотенной ч.3 ст. 66 и недостоверной информации в заявке.</t>
  </si>
  <si>
    <t>Отчет о выполнении мероприятий по приоритетному проекту "Формирование комфортной городской среды" (парки) по состоянию на 07.08.2018</t>
  </si>
  <si>
    <t>Отчет о выполнении мероприятий по приоритетному проекту 
"Формирование комфортной городской среды" (дворовые территории) 
по состоянию на 07.08.2018</t>
  </si>
  <si>
    <t>Отчет о выполнении мероприятий по приоритетному проекту 
"Формирование комфортной городской среды" (наиболее посещаемые территории) 
по сотоянию на 07.08.2018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</si>
</sst>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\.mm\.yyyy"/>
    <numFmt numFmtId="166" formatCode="mm/dd/yyyy"/>
  </numFmts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40"/>
      <color theme="1"/>
      <name val="Times New Roman"/>
      <family val="1"/>
      <charset val="204"/>
    </font>
    <font>
      <sz val="40"/>
      <color theme="1"/>
      <name val="Calibri"/>
      <family val="2"/>
      <charset val="204"/>
      <scheme val="minor"/>
    </font>
    <font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40"/>
      <color rgb="FF00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40"/>
      <color indexed="8"/>
      <name val="Calibri"/>
      <family val="2"/>
      <charset val="204"/>
    </font>
    <font>
      <sz val="40"/>
      <name val="Calibri"/>
      <family val="2"/>
      <charset val="204"/>
      <scheme val="minor"/>
    </font>
    <font>
      <sz val="40"/>
      <color rgb="FF000000"/>
      <name val="Calibri"/>
      <family val="2"/>
      <charset val="204"/>
    </font>
    <font>
      <b/>
      <sz val="40"/>
      <color theme="1"/>
      <name val="Times New Roman"/>
      <family val="1"/>
      <charset val="204"/>
    </font>
    <font>
      <sz val="40"/>
      <name val="Times New Roman"/>
      <family val="1"/>
      <charset val="1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40"/>
      <color rgb="FFFF0000"/>
      <name val="Times New Roman"/>
      <family val="1"/>
      <charset val="204"/>
    </font>
    <font>
      <sz val="40"/>
      <name val="Calibri"/>
      <family val="2"/>
      <charset val="204"/>
    </font>
    <font>
      <sz val="3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16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17" fillId="2" borderId="0" xfId="0" applyFont="1" applyFill="1"/>
    <xf numFmtId="0" fontId="10" fillId="2" borderId="0" xfId="0" applyFont="1" applyFill="1"/>
    <xf numFmtId="14" fontId="9" fillId="2" borderId="0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0" fillId="2" borderId="0" xfId="0" applyFont="1" applyFill="1" applyBorder="1"/>
    <xf numFmtId="0" fontId="19" fillId="2" borderId="0" xfId="0" applyFont="1" applyFill="1"/>
    <xf numFmtId="0" fontId="0" fillId="3" borderId="0" xfId="0" applyFill="1"/>
    <xf numFmtId="0" fontId="0" fillId="3" borderId="1" xfId="0" applyFill="1" applyBorder="1"/>
    <xf numFmtId="0" fontId="6" fillId="3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/>
    </xf>
    <xf numFmtId="1" fontId="22" fillId="2" borderId="1" xfId="0" applyNumberFormat="1" applyFont="1" applyFill="1" applyBorder="1" applyAlignment="1">
      <alignment horizontal="center" vertical="center"/>
    </xf>
    <xf numFmtId="14" fontId="22" fillId="2" borderId="1" xfId="0" applyNumberFormat="1" applyFont="1" applyFill="1" applyBorder="1" applyAlignment="1">
      <alignment horizontal="center" vertical="center" wrapText="1"/>
    </xf>
    <xf numFmtId="14" fontId="22" fillId="2" borderId="1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4" fontId="9" fillId="2" borderId="3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/>
    <xf numFmtId="14" fontId="24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1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center" vertical="center" wrapText="1"/>
    </xf>
    <xf numFmtId="166" fontId="13" fillId="2" borderId="1" xfId="0" applyNumberFormat="1" applyFont="1" applyFill="1" applyBorder="1" applyAlignment="1">
      <alignment horizontal="left" vertical="center" wrapText="1"/>
    </xf>
    <xf numFmtId="0" fontId="25" fillId="2" borderId="0" xfId="0" applyFont="1" applyFill="1"/>
    <xf numFmtId="14" fontId="9" fillId="2" borderId="0" xfId="0" applyNumberFormat="1" applyFont="1" applyFill="1" applyAlignment="1">
      <alignment horizontal="center" vertical="center"/>
    </xf>
    <xf numFmtId="14" fontId="9" fillId="2" borderId="1" xfId="0" applyNumberFormat="1" applyFont="1" applyFill="1" applyBorder="1" applyAlignment="1">
      <alignment vertical="center" wrapText="1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left" vertical="center" wrapText="1"/>
    </xf>
    <xf numFmtId="14" fontId="9" fillId="2" borderId="4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wrapText="1"/>
    </xf>
    <xf numFmtId="0" fontId="27" fillId="2" borderId="0" xfId="0" applyFont="1" applyFill="1"/>
    <xf numFmtId="0" fontId="9" fillId="2" borderId="1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1" fontId="9" fillId="2" borderId="5" xfId="0" applyNumberFormat="1" applyFont="1" applyFill="1" applyBorder="1" applyAlignment="1">
      <alignment horizontal="center" vertical="center"/>
    </xf>
    <xf numFmtId="14" fontId="9" fillId="2" borderId="5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1" fontId="13" fillId="2" borderId="1" xfId="0" applyNumberFormat="1" applyFont="1" applyFill="1" applyBorder="1" applyAlignment="1">
      <alignment horizontal="left" vertical="center"/>
    </xf>
    <xf numFmtId="0" fontId="21" fillId="2" borderId="1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49" fontId="13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left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/>
    </xf>
    <xf numFmtId="0" fontId="10" fillId="2" borderId="6" xfId="0" applyFont="1" applyFill="1" applyBorder="1"/>
    <xf numFmtId="0" fontId="10" fillId="2" borderId="1" xfId="0" applyFont="1" applyFill="1" applyBorder="1"/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4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4" fontId="18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14" fontId="9" fillId="2" borderId="9" xfId="0" applyNumberFormat="1" applyFont="1" applyFill="1" applyBorder="1" applyAlignment="1">
      <alignment horizontal="center" vertical="center" wrapText="1"/>
    </xf>
    <xf numFmtId="17" fontId="9" fillId="2" borderId="4" xfId="0" applyNumberFormat="1" applyFont="1" applyFill="1" applyBorder="1" applyAlignment="1">
      <alignment horizontal="center" vertical="center" wrapText="1"/>
    </xf>
    <xf numFmtId="17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1" fontId="9" fillId="2" borderId="4" xfId="0" applyNumberFormat="1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4" fontId="10" fillId="2" borderId="4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9" fillId="2" borderId="9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6" fillId="2" borderId="4" xfId="0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9" fillId="2" borderId="4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center" vertical="center" wrapText="1"/>
    </xf>
    <xf numFmtId="1" fontId="26" fillId="2" borderId="4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1" fontId="9" fillId="2" borderId="9" xfId="0" applyNumberFormat="1" applyFont="1" applyFill="1" applyBorder="1" applyAlignment="1">
      <alignment horizontal="center" vertical="center" wrapText="1"/>
    </xf>
    <xf numFmtId="1" fontId="9" fillId="2" borderId="5" xfId="0" applyNumberFormat="1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1" fontId="9" fillId="2" borderId="9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/>
    </xf>
    <xf numFmtId="0" fontId="10" fillId="3" borderId="0" xfId="0" applyFont="1" applyFill="1"/>
    <xf numFmtId="1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14" fontId="9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view="pageBreakPreview" topLeftCell="A3" zoomScale="76" zoomScaleNormal="100" zoomScaleSheetLayoutView="76" workbookViewId="0">
      <selection activeCell="A4" sqref="A4:XFD7"/>
    </sheetView>
  </sheetViews>
  <sheetFormatPr defaultRowHeight="15" x14ac:dyDescent="0.25"/>
  <cols>
    <col min="2" max="2" width="56" customWidth="1"/>
    <col min="3" max="3" width="27.7109375" customWidth="1"/>
    <col min="4" max="4" width="27.85546875" customWidth="1"/>
    <col min="5" max="5" width="24.5703125" customWidth="1"/>
    <col min="6" max="6" width="27" customWidth="1"/>
    <col min="7" max="7" width="27.85546875" customWidth="1"/>
    <col min="8" max="8" width="25.5703125" customWidth="1"/>
    <col min="9" max="10" width="31" customWidth="1"/>
    <col min="11" max="11" width="28.85546875" customWidth="1"/>
  </cols>
  <sheetData>
    <row r="1" spans="1:12" ht="61.5" customHeight="1" x14ac:dyDescent="0.25">
      <c r="B1" s="104" t="s">
        <v>259</v>
      </c>
      <c r="C1" s="104"/>
      <c r="D1" s="104"/>
      <c r="E1" s="104"/>
      <c r="F1" s="104"/>
      <c r="G1" s="104"/>
      <c r="H1" s="104"/>
      <c r="I1" s="104"/>
      <c r="J1" s="104"/>
      <c r="K1" s="104"/>
    </row>
    <row r="2" spans="1:12" ht="283.5" customHeight="1" x14ac:dyDescent="0.25">
      <c r="A2" s="9" t="s">
        <v>0</v>
      </c>
      <c r="B2" s="9" t="s">
        <v>1</v>
      </c>
      <c r="C2" s="5" t="s">
        <v>8</v>
      </c>
      <c r="D2" s="5" t="s">
        <v>27</v>
      </c>
      <c r="E2" s="5" t="s">
        <v>9</v>
      </c>
      <c r="F2" s="15" t="s">
        <v>74</v>
      </c>
      <c r="G2" s="6" t="s">
        <v>22</v>
      </c>
      <c r="H2" s="5" t="s">
        <v>23</v>
      </c>
      <c r="I2" s="5" t="s">
        <v>24</v>
      </c>
      <c r="J2" s="6" t="s">
        <v>10</v>
      </c>
      <c r="K2" s="6" t="s">
        <v>17</v>
      </c>
    </row>
    <row r="3" spans="1:12" ht="30" customHeight="1" x14ac:dyDescent="0.25">
      <c r="A3" s="1">
        <v>1</v>
      </c>
      <c r="B3" s="1">
        <v>2</v>
      </c>
      <c r="C3" s="1">
        <v>3</v>
      </c>
      <c r="D3" s="1">
        <v>4</v>
      </c>
      <c r="E3" s="1">
        <v>5</v>
      </c>
      <c r="F3" s="1">
        <v>6</v>
      </c>
      <c r="G3" s="1">
        <v>7</v>
      </c>
      <c r="H3" s="1">
        <v>8</v>
      </c>
      <c r="I3" s="1">
        <v>9</v>
      </c>
      <c r="J3" s="1">
        <v>10</v>
      </c>
      <c r="K3" s="1">
        <v>11</v>
      </c>
    </row>
    <row r="4" spans="1:12" s="16" customFormat="1" ht="61.5" customHeight="1" x14ac:dyDescent="0.25">
      <c r="A4" s="29">
        <v>1</v>
      </c>
      <c r="B4" s="30" t="s">
        <v>64</v>
      </c>
      <c r="C4" s="31">
        <v>1</v>
      </c>
      <c r="D4" s="32" t="s">
        <v>65</v>
      </c>
      <c r="E4" s="33">
        <v>43193</v>
      </c>
      <c r="F4" s="33">
        <v>43252</v>
      </c>
      <c r="G4" s="33">
        <v>43279</v>
      </c>
      <c r="H4" s="33">
        <v>43290</v>
      </c>
      <c r="I4" s="34">
        <v>43290</v>
      </c>
      <c r="J4" s="34">
        <v>43290</v>
      </c>
      <c r="K4" s="34">
        <v>43372</v>
      </c>
      <c r="L4" s="34"/>
    </row>
    <row r="5" spans="1:12" s="16" customFormat="1" ht="112.5" x14ac:dyDescent="0.25">
      <c r="A5" s="35">
        <v>2</v>
      </c>
      <c r="B5" s="30" t="s">
        <v>66</v>
      </c>
      <c r="C5" s="31">
        <v>1</v>
      </c>
      <c r="D5" s="32" t="s">
        <v>86</v>
      </c>
      <c r="E5" s="34">
        <v>43158</v>
      </c>
      <c r="F5" s="34" t="s">
        <v>81</v>
      </c>
      <c r="G5" s="32" t="s">
        <v>106</v>
      </c>
      <c r="H5" s="32" t="s">
        <v>223</v>
      </c>
      <c r="I5" s="32" t="s">
        <v>87</v>
      </c>
      <c r="J5" s="32"/>
      <c r="K5" s="32" t="s">
        <v>139</v>
      </c>
      <c r="L5" s="36"/>
    </row>
    <row r="6" spans="1:12" s="16" customFormat="1" ht="131.25" x14ac:dyDescent="0.25">
      <c r="A6" s="37">
        <v>3</v>
      </c>
      <c r="B6" s="38" t="s">
        <v>67</v>
      </c>
      <c r="C6" s="39">
        <v>1</v>
      </c>
      <c r="D6" s="40" t="s">
        <v>68</v>
      </c>
      <c r="E6" s="41">
        <v>43195</v>
      </c>
      <c r="F6" s="41"/>
      <c r="G6" s="40" t="s">
        <v>70</v>
      </c>
      <c r="H6" s="41">
        <v>43293</v>
      </c>
      <c r="I6" s="40" t="s">
        <v>240</v>
      </c>
      <c r="J6" s="41">
        <v>43313</v>
      </c>
      <c r="K6" s="33">
        <v>43332</v>
      </c>
    </row>
    <row r="7" spans="1:12" s="16" customFormat="1" ht="75" x14ac:dyDescent="0.25">
      <c r="A7" s="35">
        <v>4</v>
      </c>
      <c r="B7" s="30" t="s">
        <v>28</v>
      </c>
      <c r="C7" s="31">
        <v>1</v>
      </c>
      <c r="D7" s="32" t="s">
        <v>69</v>
      </c>
      <c r="E7" s="34">
        <v>43159</v>
      </c>
      <c r="F7" s="32" t="s">
        <v>166</v>
      </c>
      <c r="G7" s="32">
        <v>43322</v>
      </c>
      <c r="H7" s="32">
        <v>43335</v>
      </c>
      <c r="I7" s="32"/>
      <c r="J7" s="32">
        <v>43335</v>
      </c>
      <c r="K7" s="32">
        <v>43395</v>
      </c>
      <c r="L7" s="36"/>
    </row>
    <row r="8" spans="1:12" s="26" customFormat="1" x14ac:dyDescent="0.25">
      <c r="A8" s="27"/>
      <c r="B8" s="27"/>
      <c r="C8" s="28">
        <v>4</v>
      </c>
      <c r="D8" s="27"/>
      <c r="E8" s="27"/>
      <c r="F8" s="27"/>
      <c r="G8" s="27"/>
      <c r="H8" s="27"/>
      <c r="I8" s="27"/>
      <c r="J8" s="27"/>
      <c r="K8" s="27"/>
    </row>
  </sheetData>
  <mergeCells count="1">
    <mergeCell ref="B1:K1"/>
  </mergeCells>
  <pageMargins left="0.31496062992125984" right="0.31496062992125984" top="0.35433070866141736" bottom="0.35433070866141736" header="0.31496062992125984" footer="0.31496062992125984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3"/>
  <sheetViews>
    <sheetView tabSelected="1" view="pageBreakPreview" zoomScale="29" zoomScaleNormal="100" zoomScaleSheetLayoutView="29" workbookViewId="0">
      <pane xSplit="3" ySplit="5" topLeftCell="E25" activePane="bottomRight" state="frozen"/>
      <selection pane="topRight" activeCell="D1" sqref="D1"/>
      <selection pane="bottomLeft" activeCell="A6" sqref="A6"/>
      <selection pane="bottomRight" activeCell="R27" sqref="R27"/>
    </sheetView>
  </sheetViews>
  <sheetFormatPr defaultRowHeight="15" x14ac:dyDescent="0.25"/>
  <cols>
    <col min="1" max="1" width="31.42578125" customWidth="1"/>
    <col min="2" max="2" width="85.42578125" customWidth="1"/>
    <col min="3" max="3" width="33.5703125" hidden="1" customWidth="1"/>
    <col min="4" max="4" width="49" customWidth="1"/>
    <col min="5" max="5" width="47.5703125" customWidth="1"/>
    <col min="6" max="7" width="51.140625" customWidth="1"/>
    <col min="8" max="8" width="70" customWidth="1"/>
    <col min="9" max="9" width="69" customWidth="1"/>
    <col min="10" max="10" width="62.5703125" customWidth="1"/>
    <col min="11" max="11" width="45.5703125" customWidth="1"/>
    <col min="12" max="12" width="51.140625" customWidth="1"/>
    <col min="13" max="13" width="54.7109375" customWidth="1"/>
    <col min="14" max="14" width="47.85546875" customWidth="1"/>
    <col min="15" max="15" width="42.42578125" customWidth="1"/>
    <col min="16" max="16" width="50" customWidth="1"/>
    <col min="17" max="17" width="73.85546875" customWidth="1"/>
    <col min="18" max="18" width="66.42578125" customWidth="1"/>
    <col min="19" max="19" width="75.42578125" customWidth="1"/>
    <col min="20" max="20" width="58.42578125" customWidth="1"/>
    <col min="21" max="21" width="74.42578125" customWidth="1"/>
    <col min="22" max="22" width="83.7109375" customWidth="1"/>
  </cols>
  <sheetData>
    <row r="2" spans="1:24" ht="262.5" customHeight="1" x14ac:dyDescent="0.25">
      <c r="A2" s="4"/>
      <c r="B2" s="123" t="s">
        <v>260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22"/>
      <c r="N2" s="11"/>
      <c r="O2" s="123" t="s">
        <v>261</v>
      </c>
      <c r="P2" s="123"/>
      <c r="Q2" s="123"/>
      <c r="R2" s="123"/>
      <c r="S2" s="123"/>
      <c r="T2" s="123"/>
      <c r="U2" s="123"/>
      <c r="V2" s="23"/>
      <c r="W2" s="23"/>
      <c r="X2" s="23"/>
    </row>
    <row r="3" spans="1:24" ht="67.5" customHeight="1" x14ac:dyDescent="0.4">
      <c r="A3" s="138" t="s">
        <v>0</v>
      </c>
      <c r="B3" s="131" t="s">
        <v>1</v>
      </c>
      <c r="C3" s="131" t="s">
        <v>15</v>
      </c>
      <c r="D3" s="140" t="s">
        <v>2</v>
      </c>
      <c r="E3" s="140"/>
      <c r="F3" s="140"/>
      <c r="G3" s="140"/>
      <c r="H3" s="140"/>
      <c r="I3" s="140"/>
      <c r="J3" s="140"/>
      <c r="K3" s="140"/>
      <c r="L3" s="140"/>
      <c r="M3" s="7"/>
      <c r="N3" s="12"/>
      <c r="O3" s="129" t="s">
        <v>7</v>
      </c>
      <c r="P3" s="130"/>
      <c r="Q3" s="130"/>
      <c r="R3" s="130"/>
      <c r="S3" s="130"/>
      <c r="T3" s="130"/>
      <c r="U3" s="130"/>
      <c r="V3" s="130"/>
    </row>
    <row r="4" spans="1:24" ht="214.5" customHeight="1" x14ac:dyDescent="0.25">
      <c r="A4" s="139"/>
      <c r="B4" s="132"/>
      <c r="C4" s="132"/>
      <c r="D4" s="10" t="s">
        <v>25</v>
      </c>
      <c r="E4" s="10" t="s">
        <v>26</v>
      </c>
      <c r="F4" s="10" t="s">
        <v>3</v>
      </c>
      <c r="G4" s="10" t="s">
        <v>74</v>
      </c>
      <c r="H4" s="10" t="s">
        <v>18</v>
      </c>
      <c r="I4" s="10" t="s">
        <v>19</v>
      </c>
      <c r="J4" s="10" t="s">
        <v>11</v>
      </c>
      <c r="K4" s="10" t="s">
        <v>12</v>
      </c>
      <c r="L4" s="10" t="s">
        <v>5</v>
      </c>
      <c r="M4" s="8" t="s">
        <v>16</v>
      </c>
      <c r="N4" s="13" t="s">
        <v>63</v>
      </c>
      <c r="O4" s="8" t="s">
        <v>4</v>
      </c>
      <c r="P4" s="14" t="s">
        <v>74</v>
      </c>
      <c r="Q4" s="10" t="s">
        <v>20</v>
      </c>
      <c r="R4" s="8" t="s">
        <v>21</v>
      </c>
      <c r="S4" s="8" t="s">
        <v>13</v>
      </c>
      <c r="T4" s="8" t="s">
        <v>14</v>
      </c>
      <c r="U4" s="8" t="s">
        <v>6</v>
      </c>
      <c r="V4" s="8" t="s">
        <v>16</v>
      </c>
    </row>
    <row r="5" spans="1:24" ht="30" customHeight="1" x14ac:dyDescent="0.25">
      <c r="A5" s="2">
        <v>1</v>
      </c>
      <c r="B5" s="2">
        <v>2</v>
      </c>
      <c r="C5" s="2">
        <v>3</v>
      </c>
      <c r="D5" s="3">
        <v>3</v>
      </c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3">
        <v>12</v>
      </c>
      <c r="N5" s="3">
        <v>13</v>
      </c>
      <c r="O5" s="3">
        <v>14</v>
      </c>
      <c r="P5" s="3">
        <v>15</v>
      </c>
      <c r="Q5" s="3">
        <v>16</v>
      </c>
      <c r="R5" s="3">
        <v>17</v>
      </c>
      <c r="S5" s="3">
        <v>18</v>
      </c>
      <c r="T5" s="3">
        <v>19</v>
      </c>
      <c r="U5" s="3">
        <v>20</v>
      </c>
      <c r="V5" s="3">
        <v>21</v>
      </c>
    </row>
    <row r="6" spans="1:24" s="18" customFormat="1" ht="180.75" customHeight="1" x14ac:dyDescent="0.75">
      <c r="A6" s="42">
        <v>1</v>
      </c>
      <c r="B6" s="43" t="s">
        <v>57</v>
      </c>
      <c r="C6" s="44">
        <v>42900</v>
      </c>
      <c r="D6" s="45">
        <v>27</v>
      </c>
      <c r="E6" s="46">
        <v>14</v>
      </c>
      <c r="F6" s="46">
        <v>14</v>
      </c>
      <c r="G6" s="47" t="s">
        <v>114</v>
      </c>
      <c r="H6" s="47" t="s">
        <v>210</v>
      </c>
      <c r="I6" s="47" t="s">
        <v>115</v>
      </c>
      <c r="J6" s="47" t="s">
        <v>125</v>
      </c>
      <c r="K6" s="47">
        <v>43280</v>
      </c>
      <c r="L6" s="47">
        <v>43280</v>
      </c>
      <c r="M6" s="47" t="s">
        <v>78</v>
      </c>
      <c r="N6" s="46">
        <v>2</v>
      </c>
      <c r="O6" s="46">
        <v>2</v>
      </c>
      <c r="P6" s="47">
        <v>43258</v>
      </c>
      <c r="Q6" s="47" t="s">
        <v>100</v>
      </c>
      <c r="R6" s="47" t="s">
        <v>101</v>
      </c>
      <c r="S6" s="47" t="s">
        <v>102</v>
      </c>
      <c r="T6" s="47" t="s">
        <v>247</v>
      </c>
      <c r="U6" s="47">
        <v>43304</v>
      </c>
      <c r="V6" s="47" t="s">
        <v>248</v>
      </c>
      <c r="W6" s="19"/>
    </row>
    <row r="7" spans="1:24" s="18" customFormat="1" ht="278.25" customHeight="1" x14ac:dyDescent="0.75">
      <c r="A7" s="42">
        <v>2</v>
      </c>
      <c r="B7" s="48" t="s">
        <v>58</v>
      </c>
      <c r="C7" s="49"/>
      <c r="D7" s="45">
        <v>13</v>
      </c>
      <c r="E7" s="46">
        <v>13</v>
      </c>
      <c r="F7" s="46">
        <v>13</v>
      </c>
      <c r="G7" s="46" t="s">
        <v>182</v>
      </c>
      <c r="H7" s="47" t="s">
        <v>217</v>
      </c>
      <c r="I7" s="47" t="s">
        <v>218</v>
      </c>
      <c r="J7" s="47" t="s">
        <v>219</v>
      </c>
      <c r="K7" s="47" t="s">
        <v>183</v>
      </c>
      <c r="L7" s="50" t="s">
        <v>220</v>
      </c>
      <c r="M7" s="47">
        <v>43343</v>
      </c>
      <c r="N7" s="46">
        <v>1</v>
      </c>
      <c r="O7" s="46">
        <v>1</v>
      </c>
      <c r="P7" s="47" t="s">
        <v>184</v>
      </c>
      <c r="Q7" s="50">
        <v>43308</v>
      </c>
      <c r="R7" s="50">
        <v>43329</v>
      </c>
      <c r="S7" s="50">
        <v>43346</v>
      </c>
      <c r="T7" s="47"/>
      <c r="U7" s="47"/>
      <c r="V7" s="50">
        <v>43393</v>
      </c>
      <c r="W7" s="51"/>
    </row>
    <row r="8" spans="1:24" s="18" customFormat="1" ht="236.25" customHeight="1" x14ac:dyDescent="0.75">
      <c r="A8" s="42">
        <v>3</v>
      </c>
      <c r="B8" s="43" t="s">
        <v>59</v>
      </c>
      <c r="D8" s="45">
        <v>22</v>
      </c>
      <c r="E8" s="46">
        <v>12</v>
      </c>
      <c r="F8" s="46">
        <v>12</v>
      </c>
      <c r="G8" s="46" t="s">
        <v>81</v>
      </c>
      <c r="H8" s="47">
        <v>43218</v>
      </c>
      <c r="I8" s="47">
        <v>43241</v>
      </c>
      <c r="J8" s="47"/>
      <c r="K8" s="47" t="s">
        <v>82</v>
      </c>
      <c r="L8" s="47" t="s">
        <v>82</v>
      </c>
      <c r="M8" s="47">
        <v>43311</v>
      </c>
      <c r="N8" s="46">
        <v>2</v>
      </c>
      <c r="O8" s="46">
        <v>2</v>
      </c>
      <c r="P8" s="46" t="s">
        <v>81</v>
      </c>
      <c r="Q8" s="47" t="s">
        <v>83</v>
      </c>
      <c r="R8" s="47" t="s">
        <v>84</v>
      </c>
      <c r="S8" s="47"/>
      <c r="T8" s="47" t="s">
        <v>85</v>
      </c>
      <c r="U8" s="47" t="s">
        <v>85</v>
      </c>
      <c r="V8" s="47">
        <v>43311</v>
      </c>
      <c r="W8" s="19"/>
    </row>
    <row r="9" spans="1:24" s="18" customFormat="1" ht="174" customHeight="1" x14ac:dyDescent="0.75">
      <c r="A9" s="42">
        <v>4</v>
      </c>
      <c r="B9" s="43" t="s">
        <v>28</v>
      </c>
      <c r="D9" s="45">
        <v>30</v>
      </c>
      <c r="E9" s="46">
        <v>30</v>
      </c>
      <c r="F9" s="46">
        <v>30</v>
      </c>
      <c r="G9" s="47">
        <v>43236</v>
      </c>
      <c r="H9" s="47">
        <v>43245</v>
      </c>
      <c r="I9" s="47">
        <v>43259</v>
      </c>
      <c r="J9" s="47">
        <v>43274</v>
      </c>
      <c r="K9" s="47" t="s">
        <v>120</v>
      </c>
      <c r="L9" s="47" t="s">
        <v>120</v>
      </c>
      <c r="M9" s="47">
        <v>43374</v>
      </c>
      <c r="N9" s="46">
        <v>1</v>
      </c>
      <c r="O9" s="46">
        <v>1</v>
      </c>
      <c r="P9" s="47" t="s">
        <v>166</v>
      </c>
      <c r="Q9" s="47">
        <v>43304</v>
      </c>
      <c r="R9" s="47">
        <v>43322</v>
      </c>
      <c r="S9" s="47">
        <v>43335</v>
      </c>
      <c r="T9" s="47"/>
      <c r="U9" s="47"/>
      <c r="V9" s="47">
        <v>43395</v>
      </c>
      <c r="W9" s="19"/>
    </row>
    <row r="10" spans="1:24" s="18" customFormat="1" ht="106.5" customHeight="1" x14ac:dyDescent="0.75">
      <c r="A10" s="52">
        <v>5</v>
      </c>
      <c r="B10" s="53" t="s">
        <v>60</v>
      </c>
      <c r="C10" s="17"/>
      <c r="D10" s="54">
        <v>3</v>
      </c>
      <c r="E10" s="55">
        <v>3</v>
      </c>
      <c r="F10" s="55">
        <v>3</v>
      </c>
      <c r="G10" s="20">
        <v>43238</v>
      </c>
      <c r="H10" s="20">
        <v>43260</v>
      </c>
      <c r="I10" s="20">
        <v>43280</v>
      </c>
      <c r="J10" s="20">
        <v>43297</v>
      </c>
      <c r="K10" s="20">
        <v>43297</v>
      </c>
      <c r="L10" s="20">
        <v>43297</v>
      </c>
      <c r="M10" s="20">
        <v>43332</v>
      </c>
      <c r="N10" s="55">
        <v>0</v>
      </c>
      <c r="O10" s="55">
        <v>0</v>
      </c>
      <c r="P10" s="55" t="s">
        <v>76</v>
      </c>
      <c r="Q10" s="56"/>
      <c r="R10" s="56"/>
      <c r="S10" s="56"/>
      <c r="T10" s="56"/>
      <c r="U10" s="56"/>
      <c r="V10" s="56"/>
      <c r="W10" s="17"/>
      <c r="X10" s="17"/>
    </row>
    <row r="11" spans="1:24" s="18" customFormat="1" ht="180" customHeight="1" x14ac:dyDescent="0.75">
      <c r="A11" s="143">
        <v>1</v>
      </c>
      <c r="B11" s="143" t="s">
        <v>140</v>
      </c>
      <c r="D11" s="144">
        <v>8</v>
      </c>
      <c r="E11" s="111">
        <v>7</v>
      </c>
      <c r="F11" s="111">
        <v>7</v>
      </c>
      <c r="G11" s="20" t="s">
        <v>141</v>
      </c>
      <c r="H11" s="20" t="s">
        <v>142</v>
      </c>
      <c r="I11" s="20" t="s">
        <v>143</v>
      </c>
      <c r="J11" s="20"/>
      <c r="K11" s="20">
        <v>43283</v>
      </c>
      <c r="L11" s="20">
        <v>43283</v>
      </c>
      <c r="M11" s="20" t="s">
        <v>144</v>
      </c>
      <c r="N11" s="133">
        <v>2</v>
      </c>
      <c r="O11" s="133">
        <v>2</v>
      </c>
      <c r="P11" s="145" t="s">
        <v>145</v>
      </c>
      <c r="Q11" s="105">
        <v>43266</v>
      </c>
      <c r="R11" s="105" t="s">
        <v>146</v>
      </c>
      <c r="S11" s="145"/>
      <c r="T11" s="105">
        <v>43298</v>
      </c>
      <c r="U11" s="105">
        <v>43299</v>
      </c>
      <c r="V11" s="105">
        <v>43343</v>
      </c>
    </row>
    <row r="12" spans="1:24" s="18" customFormat="1" ht="180" customHeight="1" x14ac:dyDescent="0.75">
      <c r="A12" s="134"/>
      <c r="B12" s="134"/>
      <c r="D12" s="134"/>
      <c r="E12" s="128"/>
      <c r="F12" s="128"/>
      <c r="G12" s="20" t="s">
        <v>103</v>
      </c>
      <c r="H12" s="20" t="s">
        <v>147</v>
      </c>
      <c r="I12" s="20" t="s">
        <v>148</v>
      </c>
      <c r="J12" s="20" t="s">
        <v>117</v>
      </c>
      <c r="K12" s="20">
        <v>43313</v>
      </c>
      <c r="L12" s="20">
        <v>43313</v>
      </c>
      <c r="M12" s="20" t="s">
        <v>72</v>
      </c>
      <c r="N12" s="134"/>
      <c r="O12" s="134"/>
      <c r="P12" s="146"/>
      <c r="Q12" s="106"/>
      <c r="R12" s="106"/>
      <c r="S12" s="146"/>
      <c r="T12" s="106"/>
      <c r="U12" s="106"/>
      <c r="V12" s="106"/>
    </row>
    <row r="13" spans="1:24" s="18" customFormat="1" ht="268.5" customHeight="1" x14ac:dyDescent="0.75">
      <c r="A13" s="135"/>
      <c r="B13" s="135"/>
      <c r="D13" s="135"/>
      <c r="E13" s="119"/>
      <c r="F13" s="119"/>
      <c r="G13" s="20" t="s">
        <v>104</v>
      </c>
      <c r="H13" s="20" t="s">
        <v>149</v>
      </c>
      <c r="I13" s="20" t="s">
        <v>116</v>
      </c>
      <c r="J13" s="20" t="s">
        <v>215</v>
      </c>
      <c r="K13" s="20"/>
      <c r="L13" s="20"/>
      <c r="M13" s="20" t="s">
        <v>72</v>
      </c>
      <c r="N13" s="135"/>
      <c r="O13" s="135"/>
      <c r="P13" s="57" t="s">
        <v>150</v>
      </c>
      <c r="Q13" s="47" t="s">
        <v>151</v>
      </c>
      <c r="R13" s="47" t="s">
        <v>216</v>
      </c>
      <c r="S13" s="57" t="s">
        <v>152</v>
      </c>
      <c r="T13" s="47"/>
      <c r="U13" s="47"/>
      <c r="V13" s="47">
        <v>43344</v>
      </c>
    </row>
    <row r="14" spans="1:24" s="21" customFormat="1" ht="82.5" customHeight="1" x14ac:dyDescent="0.75">
      <c r="A14" s="58">
        <v>7</v>
      </c>
      <c r="B14" s="59" t="s">
        <v>29</v>
      </c>
      <c r="D14" s="60">
        <v>3</v>
      </c>
      <c r="E14" s="61">
        <v>3</v>
      </c>
      <c r="F14" s="61">
        <v>3</v>
      </c>
      <c r="G14" s="62">
        <v>43257</v>
      </c>
      <c r="H14" s="62">
        <v>43272</v>
      </c>
      <c r="I14" s="62">
        <v>43286</v>
      </c>
      <c r="J14" s="62">
        <v>43304</v>
      </c>
      <c r="K14" s="62">
        <v>43304</v>
      </c>
      <c r="L14" s="62">
        <v>43290</v>
      </c>
      <c r="M14" s="62">
        <v>43344</v>
      </c>
      <c r="N14" s="61">
        <v>2</v>
      </c>
      <c r="O14" s="61">
        <v>2</v>
      </c>
      <c r="P14" s="62">
        <v>43257</v>
      </c>
      <c r="Q14" s="62">
        <v>43269</v>
      </c>
      <c r="R14" s="62">
        <v>43285</v>
      </c>
      <c r="S14" s="62">
        <v>43304</v>
      </c>
      <c r="T14" s="62">
        <v>43298</v>
      </c>
      <c r="U14" s="62">
        <v>43290</v>
      </c>
      <c r="V14" s="62">
        <v>43344</v>
      </c>
    </row>
    <row r="15" spans="1:24" s="17" customFormat="1" ht="112.5" customHeight="1" x14ac:dyDescent="0.75">
      <c r="A15" s="52">
        <v>8</v>
      </c>
      <c r="B15" s="53" t="s">
        <v>30</v>
      </c>
      <c r="D15" s="54">
        <v>1</v>
      </c>
      <c r="E15" s="55">
        <v>1</v>
      </c>
      <c r="F15" s="55">
        <v>1</v>
      </c>
      <c r="G15" s="20">
        <v>43236</v>
      </c>
      <c r="H15" s="20">
        <v>43252</v>
      </c>
      <c r="I15" s="20">
        <v>43269</v>
      </c>
      <c r="J15" s="20"/>
      <c r="K15" s="20">
        <v>43280</v>
      </c>
      <c r="L15" s="20">
        <v>43280</v>
      </c>
      <c r="M15" s="20">
        <v>43305</v>
      </c>
      <c r="N15" s="55">
        <v>1</v>
      </c>
      <c r="O15" s="55">
        <v>1</v>
      </c>
      <c r="P15" s="20">
        <v>43250</v>
      </c>
      <c r="Q15" s="55" t="s">
        <v>89</v>
      </c>
      <c r="R15" s="20">
        <v>43276</v>
      </c>
      <c r="S15" s="20">
        <v>43290</v>
      </c>
      <c r="T15" s="20">
        <v>43290</v>
      </c>
      <c r="U15" s="20">
        <v>43290</v>
      </c>
      <c r="V15" s="20">
        <v>43315</v>
      </c>
    </row>
    <row r="16" spans="1:24" s="18" customFormat="1" ht="82.5" customHeight="1" x14ac:dyDescent="0.75">
      <c r="A16" s="42">
        <v>9</v>
      </c>
      <c r="B16" s="43" t="s">
        <v>31</v>
      </c>
      <c r="D16" s="45">
        <v>3</v>
      </c>
      <c r="E16" s="46">
        <v>3</v>
      </c>
      <c r="F16" s="46">
        <v>3</v>
      </c>
      <c r="G16" s="47">
        <v>43260</v>
      </c>
      <c r="H16" s="47">
        <v>43272</v>
      </c>
      <c r="I16" s="47">
        <v>43294</v>
      </c>
      <c r="J16" s="47" t="s">
        <v>185</v>
      </c>
      <c r="K16" s="47">
        <v>43311</v>
      </c>
      <c r="L16" s="47">
        <v>43311</v>
      </c>
      <c r="M16" s="47" t="s">
        <v>79</v>
      </c>
      <c r="N16" s="46">
        <v>1</v>
      </c>
      <c r="O16" s="46">
        <v>1</v>
      </c>
      <c r="P16" s="47">
        <v>43260</v>
      </c>
      <c r="Q16" s="47">
        <v>43273</v>
      </c>
      <c r="R16" s="47">
        <v>43287</v>
      </c>
      <c r="S16" s="62" t="s">
        <v>153</v>
      </c>
      <c r="T16" s="47">
        <v>43297</v>
      </c>
      <c r="U16" s="47">
        <v>43297</v>
      </c>
      <c r="V16" s="47" t="s">
        <v>105</v>
      </c>
    </row>
    <row r="17" spans="1:23" s="18" customFormat="1" ht="264" customHeight="1" x14ac:dyDescent="0.75">
      <c r="A17" s="42">
        <v>10</v>
      </c>
      <c r="B17" s="43" t="s">
        <v>32</v>
      </c>
      <c r="D17" s="45">
        <v>9</v>
      </c>
      <c r="E17" s="46">
        <v>9</v>
      </c>
      <c r="F17" s="46">
        <v>9</v>
      </c>
      <c r="G17" s="47" t="s">
        <v>94</v>
      </c>
      <c r="H17" s="47" t="s">
        <v>154</v>
      </c>
      <c r="I17" s="47" t="s">
        <v>155</v>
      </c>
      <c r="J17" s="47" t="s">
        <v>156</v>
      </c>
      <c r="K17" s="46" t="s">
        <v>224</v>
      </c>
      <c r="L17" s="47" t="s">
        <v>186</v>
      </c>
      <c r="M17" s="47">
        <v>43373</v>
      </c>
      <c r="N17" s="46">
        <v>2</v>
      </c>
      <c r="O17" s="46">
        <v>2</v>
      </c>
      <c r="P17" s="61" t="s">
        <v>225</v>
      </c>
      <c r="Q17" s="62" t="s">
        <v>226</v>
      </c>
      <c r="R17" s="47" t="s">
        <v>187</v>
      </c>
      <c r="S17" s="47" t="s">
        <v>227</v>
      </c>
      <c r="T17" s="47" t="s">
        <v>228</v>
      </c>
      <c r="U17" s="47" t="s">
        <v>229</v>
      </c>
      <c r="V17" s="45" t="s">
        <v>126</v>
      </c>
    </row>
    <row r="18" spans="1:23" s="25" customFormat="1" ht="402" customHeight="1" x14ac:dyDescent="0.75">
      <c r="A18" s="63">
        <v>11</v>
      </c>
      <c r="B18" s="64" t="s">
        <v>33</v>
      </c>
      <c r="D18" s="65">
        <v>1</v>
      </c>
      <c r="E18" s="66">
        <v>1</v>
      </c>
      <c r="F18" s="66">
        <v>1</v>
      </c>
      <c r="G18" s="67" t="s">
        <v>188</v>
      </c>
      <c r="H18" s="67" t="s">
        <v>230</v>
      </c>
      <c r="I18" s="68" t="s">
        <v>231</v>
      </c>
      <c r="J18" s="67" t="s">
        <v>232</v>
      </c>
      <c r="K18" s="67" t="s">
        <v>127</v>
      </c>
      <c r="L18" s="67" t="s">
        <v>157</v>
      </c>
      <c r="M18" s="67" t="s">
        <v>158</v>
      </c>
      <c r="N18" s="66">
        <v>1</v>
      </c>
      <c r="O18" s="66">
        <v>1</v>
      </c>
      <c r="P18" s="67" t="s">
        <v>128</v>
      </c>
      <c r="Q18" s="67" t="s">
        <v>159</v>
      </c>
      <c r="R18" s="67" t="s">
        <v>129</v>
      </c>
      <c r="S18" s="67" t="s">
        <v>189</v>
      </c>
      <c r="T18" s="66" t="s">
        <v>190</v>
      </c>
      <c r="U18" s="67" t="s">
        <v>191</v>
      </c>
      <c r="V18" s="67" t="s">
        <v>192</v>
      </c>
    </row>
    <row r="19" spans="1:23" s="17" customFormat="1" ht="136.5" customHeight="1" x14ac:dyDescent="0.75">
      <c r="A19" s="52">
        <v>12</v>
      </c>
      <c r="B19" s="53" t="s">
        <v>34</v>
      </c>
      <c r="D19" s="54">
        <v>4</v>
      </c>
      <c r="E19" s="55">
        <v>2</v>
      </c>
      <c r="F19" s="55">
        <v>2</v>
      </c>
      <c r="G19" s="20" t="s">
        <v>130</v>
      </c>
      <c r="H19" s="20">
        <v>43304</v>
      </c>
      <c r="I19" s="20">
        <v>43315</v>
      </c>
      <c r="J19" s="20">
        <v>43325</v>
      </c>
      <c r="K19" s="55"/>
      <c r="L19" s="20"/>
      <c r="M19" s="20">
        <v>43358</v>
      </c>
      <c r="N19" s="55">
        <v>1</v>
      </c>
      <c r="O19" s="55">
        <v>1</v>
      </c>
      <c r="P19" s="20" t="s">
        <v>121</v>
      </c>
      <c r="Q19" s="20">
        <v>43304</v>
      </c>
      <c r="R19" s="20">
        <v>43315</v>
      </c>
      <c r="S19" s="20">
        <v>43325</v>
      </c>
      <c r="T19" s="20"/>
      <c r="U19" s="20"/>
      <c r="V19" s="20">
        <v>43358</v>
      </c>
    </row>
    <row r="20" spans="1:23" s="17" customFormat="1" ht="82.5" customHeight="1" x14ac:dyDescent="0.75">
      <c r="A20" s="58">
        <v>13</v>
      </c>
      <c r="B20" s="59" t="s">
        <v>35</v>
      </c>
      <c r="C20" s="69"/>
      <c r="D20" s="60">
        <v>3</v>
      </c>
      <c r="E20" s="61">
        <v>3</v>
      </c>
      <c r="F20" s="61">
        <v>3</v>
      </c>
      <c r="G20" s="62">
        <v>43257</v>
      </c>
      <c r="H20" s="62">
        <v>43270</v>
      </c>
      <c r="I20" s="62">
        <v>43286</v>
      </c>
      <c r="J20" s="62" t="s">
        <v>108</v>
      </c>
      <c r="K20" s="62">
        <v>43304</v>
      </c>
      <c r="L20" s="62">
        <v>43304</v>
      </c>
      <c r="M20" s="62">
        <v>43323</v>
      </c>
      <c r="N20" s="61">
        <v>1</v>
      </c>
      <c r="O20" s="61">
        <v>1</v>
      </c>
      <c r="P20" s="62">
        <v>43238</v>
      </c>
      <c r="Q20" s="62">
        <v>43242</v>
      </c>
      <c r="R20" s="62">
        <v>43264</v>
      </c>
      <c r="S20" s="62"/>
      <c r="T20" s="62">
        <v>43283</v>
      </c>
      <c r="U20" s="62">
        <v>43283</v>
      </c>
      <c r="V20" s="62">
        <v>43303</v>
      </c>
    </row>
    <row r="21" spans="1:23" s="17" customFormat="1" ht="409.5" customHeight="1" x14ac:dyDescent="0.75">
      <c r="A21" s="52">
        <v>14</v>
      </c>
      <c r="B21" s="53" t="s">
        <v>36</v>
      </c>
      <c r="D21" s="54">
        <v>15</v>
      </c>
      <c r="E21" s="55">
        <v>15</v>
      </c>
      <c r="F21" s="55">
        <v>15</v>
      </c>
      <c r="G21" s="20" t="s">
        <v>92</v>
      </c>
      <c r="H21" s="20" t="s">
        <v>95</v>
      </c>
      <c r="I21" s="20" t="s">
        <v>96</v>
      </c>
      <c r="J21" s="20"/>
      <c r="K21" s="20" t="s">
        <v>97</v>
      </c>
      <c r="L21" s="20" t="s">
        <v>99</v>
      </c>
      <c r="M21" s="20" t="s">
        <v>98</v>
      </c>
      <c r="N21" s="55">
        <v>1</v>
      </c>
      <c r="O21" s="55">
        <v>1</v>
      </c>
      <c r="P21" s="20">
        <v>43245</v>
      </c>
      <c r="Q21" s="20">
        <v>43255</v>
      </c>
      <c r="R21" s="20">
        <v>43280</v>
      </c>
      <c r="S21" s="20"/>
      <c r="T21" s="20">
        <v>43297</v>
      </c>
      <c r="U21" s="20">
        <v>43298</v>
      </c>
      <c r="V21" s="20">
        <v>43332</v>
      </c>
      <c r="W21" s="20"/>
    </row>
    <row r="22" spans="1:23" s="18" customFormat="1" ht="237.75" customHeight="1" x14ac:dyDescent="0.75">
      <c r="A22" s="42">
        <v>15</v>
      </c>
      <c r="B22" s="43" t="s">
        <v>37</v>
      </c>
      <c r="D22" s="45">
        <v>3</v>
      </c>
      <c r="E22" s="46">
        <v>3</v>
      </c>
      <c r="F22" s="46">
        <v>3</v>
      </c>
      <c r="G22" s="47" t="s">
        <v>193</v>
      </c>
      <c r="H22" s="47" t="s">
        <v>131</v>
      </c>
      <c r="I22" s="47" t="s">
        <v>132</v>
      </c>
      <c r="J22" s="47" t="s">
        <v>168</v>
      </c>
      <c r="K22" s="47" t="s">
        <v>194</v>
      </c>
      <c r="L22" s="47" t="s">
        <v>195</v>
      </c>
      <c r="M22" s="47" t="s">
        <v>196</v>
      </c>
      <c r="N22" s="57">
        <v>1</v>
      </c>
      <c r="O22" s="46">
        <v>1</v>
      </c>
      <c r="P22" s="47">
        <v>43300</v>
      </c>
      <c r="Q22" s="47"/>
      <c r="R22" s="46" t="s">
        <v>80</v>
      </c>
      <c r="S22" s="47"/>
      <c r="T22" s="47" t="s">
        <v>80</v>
      </c>
      <c r="U22" s="47" t="s">
        <v>80</v>
      </c>
      <c r="V22" s="47"/>
    </row>
    <row r="23" spans="1:23" s="18" customFormat="1" ht="132" customHeight="1" x14ac:dyDescent="0.75">
      <c r="A23" s="107">
        <v>16</v>
      </c>
      <c r="B23" s="141" t="s">
        <v>38</v>
      </c>
      <c r="D23" s="121">
        <v>3</v>
      </c>
      <c r="E23" s="111">
        <v>2</v>
      </c>
      <c r="F23" s="46">
        <v>1</v>
      </c>
      <c r="G23" s="47">
        <v>43238</v>
      </c>
      <c r="H23" s="47">
        <v>43252</v>
      </c>
      <c r="I23" s="47">
        <v>43269</v>
      </c>
      <c r="J23" s="47">
        <v>43291</v>
      </c>
      <c r="K23" s="70">
        <v>43291</v>
      </c>
      <c r="L23" s="47">
        <v>43291</v>
      </c>
      <c r="M23" s="47">
        <v>43313</v>
      </c>
      <c r="N23" s="111">
        <v>1</v>
      </c>
      <c r="O23" s="111">
        <v>1</v>
      </c>
      <c r="P23" s="47">
        <v>43227</v>
      </c>
      <c r="Q23" s="47">
        <v>43252</v>
      </c>
      <c r="R23" s="47">
        <v>43269</v>
      </c>
      <c r="S23" s="71" t="s">
        <v>124</v>
      </c>
      <c r="T23" s="105"/>
      <c r="U23" s="105"/>
      <c r="V23" s="105">
        <v>43434</v>
      </c>
    </row>
    <row r="24" spans="1:23" s="18" customFormat="1" ht="100.5" customHeight="1" x14ac:dyDescent="0.75">
      <c r="A24" s="120"/>
      <c r="B24" s="142"/>
      <c r="D24" s="122"/>
      <c r="E24" s="119"/>
      <c r="F24" s="45">
        <v>1</v>
      </c>
      <c r="G24" s="72">
        <v>43248</v>
      </c>
      <c r="H24" s="72">
        <v>43264</v>
      </c>
      <c r="I24" s="72">
        <v>43283</v>
      </c>
      <c r="J24" s="72">
        <v>43293</v>
      </c>
      <c r="K24" s="72">
        <v>43294</v>
      </c>
      <c r="L24" s="72">
        <v>43294</v>
      </c>
      <c r="M24" s="72">
        <v>43313</v>
      </c>
      <c r="N24" s="119"/>
      <c r="O24" s="119"/>
      <c r="P24" s="73" t="s">
        <v>246</v>
      </c>
      <c r="Q24" s="74"/>
      <c r="R24" s="71"/>
      <c r="S24" s="71"/>
      <c r="T24" s="106"/>
      <c r="U24" s="106"/>
      <c r="V24" s="106"/>
    </row>
    <row r="25" spans="1:23" s="18" customFormat="1" ht="82.5" customHeight="1" x14ac:dyDescent="0.75">
      <c r="A25" s="42">
        <v>17</v>
      </c>
      <c r="B25" s="43" t="s">
        <v>39</v>
      </c>
      <c r="D25" s="45">
        <v>2</v>
      </c>
      <c r="E25" s="46">
        <v>1</v>
      </c>
      <c r="F25" s="46">
        <v>1</v>
      </c>
      <c r="G25" s="47">
        <v>43214</v>
      </c>
      <c r="H25" s="47">
        <v>43228</v>
      </c>
      <c r="I25" s="47">
        <v>43241</v>
      </c>
      <c r="J25" s="47">
        <v>43258</v>
      </c>
      <c r="K25" s="47">
        <v>43255</v>
      </c>
      <c r="L25" s="47">
        <v>43256</v>
      </c>
      <c r="M25" s="47">
        <v>43282</v>
      </c>
      <c r="N25" s="46">
        <v>0</v>
      </c>
      <c r="O25" s="46">
        <v>0</v>
      </c>
      <c r="P25" s="47" t="s">
        <v>76</v>
      </c>
      <c r="Q25" s="46"/>
      <c r="R25" s="47"/>
      <c r="S25" s="47"/>
      <c r="T25" s="47"/>
      <c r="U25" s="47"/>
      <c r="V25" s="54"/>
    </row>
    <row r="26" spans="1:23" s="18" customFormat="1" ht="222" customHeight="1" x14ac:dyDescent="0.75">
      <c r="A26" s="42">
        <v>18</v>
      </c>
      <c r="B26" s="43" t="s">
        <v>40</v>
      </c>
      <c r="D26" s="45">
        <v>2</v>
      </c>
      <c r="E26" s="46">
        <v>2</v>
      </c>
      <c r="F26" s="46">
        <v>2</v>
      </c>
      <c r="G26" s="47">
        <v>43237</v>
      </c>
      <c r="H26" s="47" t="s">
        <v>75</v>
      </c>
      <c r="I26" s="47">
        <v>43264</v>
      </c>
      <c r="J26" s="47">
        <v>43283</v>
      </c>
      <c r="K26" s="47">
        <v>43278</v>
      </c>
      <c r="L26" s="47">
        <v>43279</v>
      </c>
      <c r="M26" s="47">
        <v>43342</v>
      </c>
      <c r="N26" s="46">
        <v>1</v>
      </c>
      <c r="O26" s="46">
        <v>1</v>
      </c>
      <c r="P26" s="47">
        <v>43237</v>
      </c>
      <c r="Q26" s="47" t="s">
        <v>75</v>
      </c>
      <c r="R26" s="47">
        <v>43264</v>
      </c>
      <c r="S26" s="47">
        <v>43283</v>
      </c>
      <c r="T26" s="47">
        <v>43283</v>
      </c>
      <c r="U26" s="47">
        <v>43284</v>
      </c>
      <c r="V26" s="47">
        <v>43342</v>
      </c>
    </row>
    <row r="27" spans="1:23" s="18" customFormat="1" ht="198.75" customHeight="1" x14ac:dyDescent="0.75">
      <c r="A27" s="155">
        <v>19</v>
      </c>
      <c r="B27" s="156" t="s">
        <v>41</v>
      </c>
      <c r="C27" s="157"/>
      <c r="D27" s="158">
        <v>4</v>
      </c>
      <c r="E27" s="159">
        <v>1</v>
      </c>
      <c r="F27" s="159">
        <v>1</v>
      </c>
      <c r="G27" s="160">
        <v>43242</v>
      </c>
      <c r="H27" s="160">
        <v>43257</v>
      </c>
      <c r="I27" s="160">
        <v>43270</v>
      </c>
      <c r="J27" s="160"/>
      <c r="K27" s="160">
        <v>43283</v>
      </c>
      <c r="L27" s="160">
        <v>43283</v>
      </c>
      <c r="M27" s="160" t="s">
        <v>71</v>
      </c>
      <c r="N27" s="159">
        <v>1</v>
      </c>
      <c r="O27" s="159">
        <v>1</v>
      </c>
      <c r="P27" s="160" t="s">
        <v>111</v>
      </c>
      <c r="Q27" s="160" t="s">
        <v>112</v>
      </c>
      <c r="R27" s="160" t="s">
        <v>113</v>
      </c>
      <c r="S27" s="160" t="s">
        <v>133</v>
      </c>
      <c r="T27" s="160" t="s">
        <v>197</v>
      </c>
      <c r="U27" s="160" t="s">
        <v>198</v>
      </c>
      <c r="V27" s="160" t="s">
        <v>71</v>
      </c>
    </row>
    <row r="28" spans="1:23" s="18" customFormat="1" ht="165" customHeight="1" x14ac:dyDescent="0.75">
      <c r="A28" s="42">
        <v>20</v>
      </c>
      <c r="B28" s="43" t="s">
        <v>42</v>
      </c>
      <c r="D28" s="45">
        <v>2</v>
      </c>
      <c r="E28" s="46">
        <v>2</v>
      </c>
      <c r="F28" s="46">
        <v>2</v>
      </c>
      <c r="G28" s="47">
        <v>43248</v>
      </c>
      <c r="H28" s="47">
        <v>43258</v>
      </c>
      <c r="I28" s="47" t="s">
        <v>199</v>
      </c>
      <c r="J28" s="47" t="s">
        <v>200</v>
      </c>
      <c r="K28" s="47" t="s">
        <v>200</v>
      </c>
      <c r="L28" s="47">
        <v>43283</v>
      </c>
      <c r="M28" s="47" t="s">
        <v>236</v>
      </c>
      <c r="N28" s="46">
        <v>1</v>
      </c>
      <c r="O28" s="46">
        <v>1</v>
      </c>
      <c r="P28" s="47">
        <v>43271</v>
      </c>
      <c r="Q28" s="47">
        <v>43278</v>
      </c>
      <c r="R28" s="47">
        <v>43290</v>
      </c>
      <c r="S28" s="47">
        <v>43302</v>
      </c>
      <c r="T28" s="47">
        <v>43304</v>
      </c>
      <c r="U28" s="47"/>
      <c r="V28" s="47">
        <v>43343</v>
      </c>
    </row>
    <row r="29" spans="1:23" s="18" customFormat="1" ht="82.5" customHeight="1" x14ac:dyDescent="0.75">
      <c r="A29" s="107">
        <v>21</v>
      </c>
      <c r="B29" s="141" t="s">
        <v>43</v>
      </c>
      <c r="D29" s="111">
        <v>3</v>
      </c>
      <c r="E29" s="111">
        <v>1</v>
      </c>
      <c r="F29" s="111">
        <v>1</v>
      </c>
      <c r="G29" s="47">
        <v>43243</v>
      </c>
      <c r="H29" s="75">
        <v>43279</v>
      </c>
      <c r="I29" s="75">
        <v>43293</v>
      </c>
      <c r="J29" s="75">
        <v>43304</v>
      </c>
      <c r="K29" s="47">
        <v>43304</v>
      </c>
      <c r="L29" s="47">
        <v>43304</v>
      </c>
      <c r="M29" s="75">
        <v>43334</v>
      </c>
      <c r="N29" s="111">
        <v>2</v>
      </c>
      <c r="O29" s="111">
        <v>2</v>
      </c>
      <c r="P29" s="47">
        <v>43243</v>
      </c>
      <c r="Q29" s="47">
        <v>43259</v>
      </c>
      <c r="R29" s="75">
        <v>43273</v>
      </c>
      <c r="S29" s="47">
        <v>43283</v>
      </c>
      <c r="T29" s="47">
        <v>43283</v>
      </c>
      <c r="U29" s="47">
        <v>43283</v>
      </c>
      <c r="V29" s="76" t="s">
        <v>71</v>
      </c>
    </row>
    <row r="30" spans="1:23" s="18" customFormat="1" ht="82.5" customHeight="1" x14ac:dyDescent="0.75">
      <c r="A30" s="110"/>
      <c r="B30" s="148"/>
      <c r="D30" s="112"/>
      <c r="E30" s="112"/>
      <c r="F30" s="112"/>
      <c r="G30" s="47">
        <v>43311</v>
      </c>
      <c r="H30" s="75">
        <v>43325</v>
      </c>
      <c r="I30" s="75">
        <v>43337</v>
      </c>
      <c r="J30" s="75">
        <v>43337</v>
      </c>
      <c r="K30" s="46"/>
      <c r="L30" s="47" t="s">
        <v>237</v>
      </c>
      <c r="M30" s="76" t="s">
        <v>238</v>
      </c>
      <c r="N30" s="136"/>
      <c r="O30" s="136"/>
      <c r="P30" s="47">
        <v>43243</v>
      </c>
      <c r="Q30" s="47">
        <v>43259</v>
      </c>
      <c r="R30" s="75">
        <v>43273</v>
      </c>
      <c r="S30" s="47">
        <v>43283</v>
      </c>
      <c r="T30" s="47">
        <v>43283</v>
      </c>
      <c r="U30" s="47">
        <v>43283</v>
      </c>
      <c r="V30" s="75">
        <v>43344</v>
      </c>
    </row>
    <row r="31" spans="1:23" s="18" customFormat="1" ht="82.5" customHeight="1" x14ac:dyDescent="0.75">
      <c r="A31" s="147"/>
      <c r="B31" s="149"/>
      <c r="D31" s="115"/>
      <c r="E31" s="115"/>
      <c r="F31" s="115"/>
      <c r="G31" s="47">
        <v>43273</v>
      </c>
      <c r="H31" s="75">
        <v>43297</v>
      </c>
      <c r="I31" s="75">
        <v>43308</v>
      </c>
      <c r="J31" s="75">
        <v>43319</v>
      </c>
      <c r="K31" s="46"/>
      <c r="L31" s="47">
        <v>43319</v>
      </c>
      <c r="M31" s="76" t="s">
        <v>239</v>
      </c>
      <c r="N31" s="137"/>
      <c r="O31" s="137"/>
      <c r="P31" s="47">
        <v>43307</v>
      </c>
      <c r="Q31" s="47">
        <v>43311</v>
      </c>
      <c r="R31" s="75">
        <v>43325</v>
      </c>
      <c r="S31" s="47">
        <v>43337</v>
      </c>
      <c r="T31" s="46"/>
      <c r="U31" s="47">
        <v>43337</v>
      </c>
      <c r="V31" s="75" t="s">
        <v>79</v>
      </c>
    </row>
    <row r="32" spans="1:23" s="18" customFormat="1" ht="82.5" customHeight="1" x14ac:dyDescent="0.75">
      <c r="A32" s="42">
        <v>22</v>
      </c>
      <c r="B32" s="43" t="s">
        <v>44</v>
      </c>
      <c r="D32" s="45">
        <v>1</v>
      </c>
      <c r="E32" s="46">
        <v>1</v>
      </c>
      <c r="F32" s="46">
        <v>1</v>
      </c>
      <c r="G32" s="47">
        <v>43237</v>
      </c>
      <c r="H32" s="47">
        <v>43252</v>
      </c>
      <c r="I32" s="47">
        <v>43272</v>
      </c>
      <c r="J32" s="47"/>
      <c r="K32" s="47">
        <v>43283</v>
      </c>
      <c r="L32" s="47">
        <v>43286</v>
      </c>
      <c r="M32" s="47">
        <v>43327</v>
      </c>
      <c r="N32" s="46">
        <v>1</v>
      </c>
      <c r="O32" s="46">
        <v>1</v>
      </c>
      <c r="P32" s="47">
        <v>43237</v>
      </c>
      <c r="Q32" s="47">
        <v>43252</v>
      </c>
      <c r="R32" s="47">
        <v>43269</v>
      </c>
      <c r="S32" s="47"/>
      <c r="T32" s="47">
        <v>43283</v>
      </c>
      <c r="U32" s="47">
        <v>43284</v>
      </c>
      <c r="V32" s="47">
        <v>43313</v>
      </c>
    </row>
    <row r="33" spans="1:23" s="18" customFormat="1" ht="82.5" customHeight="1" x14ac:dyDescent="0.75">
      <c r="A33" s="42">
        <v>23</v>
      </c>
      <c r="B33" s="43" t="s">
        <v>45</v>
      </c>
      <c r="D33" s="45">
        <v>0</v>
      </c>
      <c r="E33" s="46">
        <v>0</v>
      </c>
      <c r="F33" s="46">
        <v>0</v>
      </c>
      <c r="G33" s="46" t="s">
        <v>76</v>
      </c>
      <c r="H33" s="47"/>
      <c r="I33" s="47"/>
      <c r="J33" s="47"/>
      <c r="K33" s="46"/>
      <c r="L33" s="47"/>
      <c r="M33" s="47"/>
      <c r="N33" s="46">
        <v>1</v>
      </c>
      <c r="O33" s="46">
        <v>1</v>
      </c>
      <c r="P33" s="47">
        <v>43312</v>
      </c>
      <c r="Q33" s="47">
        <v>43318</v>
      </c>
      <c r="R33" s="47">
        <v>43325</v>
      </c>
      <c r="S33" s="47">
        <v>43335</v>
      </c>
      <c r="T33" s="47"/>
      <c r="U33" s="47">
        <v>43336</v>
      </c>
      <c r="V33" s="47" t="s">
        <v>134</v>
      </c>
    </row>
    <row r="34" spans="1:23" s="25" customFormat="1" ht="409.5" customHeight="1" x14ac:dyDescent="0.75">
      <c r="A34" s="58">
        <v>24</v>
      </c>
      <c r="B34" s="77" t="s">
        <v>77</v>
      </c>
      <c r="C34" s="78">
        <v>42900</v>
      </c>
      <c r="D34" s="60">
        <v>5</v>
      </c>
      <c r="E34" s="79">
        <v>5</v>
      </c>
      <c r="F34" s="79">
        <v>5</v>
      </c>
      <c r="G34" s="80" t="s">
        <v>135</v>
      </c>
      <c r="H34" s="62" t="s">
        <v>211</v>
      </c>
      <c r="I34" s="62" t="s">
        <v>212</v>
      </c>
      <c r="J34" s="62" t="s">
        <v>213</v>
      </c>
      <c r="K34" s="79"/>
      <c r="L34" s="62"/>
      <c r="M34" s="62">
        <v>43343</v>
      </c>
      <c r="N34" s="79">
        <v>1</v>
      </c>
      <c r="O34" s="79">
        <v>1</v>
      </c>
      <c r="P34" s="80">
        <v>43291</v>
      </c>
      <c r="Q34" s="62" t="s">
        <v>211</v>
      </c>
      <c r="R34" s="62" t="s">
        <v>214</v>
      </c>
      <c r="S34" s="62">
        <v>43338</v>
      </c>
      <c r="T34" s="62"/>
      <c r="U34" s="62"/>
      <c r="V34" s="62">
        <v>43373</v>
      </c>
      <c r="W34" s="69"/>
    </row>
    <row r="35" spans="1:23" s="18" customFormat="1" ht="299.25" customHeight="1" x14ac:dyDescent="0.75">
      <c r="A35" s="42">
        <v>25</v>
      </c>
      <c r="B35" s="43" t="s">
        <v>46</v>
      </c>
      <c r="D35" s="45">
        <v>8</v>
      </c>
      <c r="E35" s="46">
        <v>8</v>
      </c>
      <c r="F35" s="46">
        <v>8</v>
      </c>
      <c r="G35" s="81" t="s">
        <v>136</v>
      </c>
      <c r="H35" s="47" t="s">
        <v>241</v>
      </c>
      <c r="I35" s="47" t="s">
        <v>242</v>
      </c>
      <c r="J35" s="47" t="s">
        <v>243</v>
      </c>
      <c r="K35" s="47" t="s">
        <v>122</v>
      </c>
      <c r="L35" s="47" t="s">
        <v>123</v>
      </c>
      <c r="M35" s="47" t="s">
        <v>244</v>
      </c>
      <c r="N35" s="46">
        <v>1</v>
      </c>
      <c r="O35" s="46">
        <v>1</v>
      </c>
      <c r="P35" s="47">
        <v>43202</v>
      </c>
      <c r="Q35" s="47">
        <v>43218</v>
      </c>
      <c r="R35" s="47">
        <v>43227</v>
      </c>
      <c r="S35" s="47"/>
      <c r="T35" s="47">
        <v>43248</v>
      </c>
      <c r="U35" s="47">
        <v>43249</v>
      </c>
      <c r="V35" s="47">
        <v>43293</v>
      </c>
    </row>
    <row r="36" spans="1:23" s="21" customFormat="1" ht="112.5" customHeight="1" x14ac:dyDescent="0.75">
      <c r="A36" s="58">
        <v>26</v>
      </c>
      <c r="B36" s="59" t="s">
        <v>47</v>
      </c>
      <c r="D36" s="60">
        <v>4</v>
      </c>
      <c r="E36" s="61">
        <v>1</v>
      </c>
      <c r="F36" s="61">
        <v>1</v>
      </c>
      <c r="G36" s="62">
        <v>43259</v>
      </c>
      <c r="H36" s="62">
        <v>43279</v>
      </c>
      <c r="I36" s="62">
        <v>43294</v>
      </c>
      <c r="J36" s="62">
        <v>43311</v>
      </c>
      <c r="K36" s="62">
        <v>43311</v>
      </c>
      <c r="L36" s="62">
        <v>43311</v>
      </c>
      <c r="M36" s="62">
        <v>43343</v>
      </c>
      <c r="N36" s="61">
        <v>1</v>
      </c>
      <c r="O36" s="61">
        <v>1</v>
      </c>
      <c r="P36" s="62">
        <v>43259</v>
      </c>
      <c r="Q36" s="62">
        <v>43278</v>
      </c>
      <c r="R36" s="62">
        <v>43290</v>
      </c>
      <c r="S36" s="62">
        <v>43304</v>
      </c>
      <c r="T36" s="62">
        <v>43304</v>
      </c>
      <c r="U36" s="62">
        <v>43304</v>
      </c>
      <c r="V36" s="62">
        <v>43343</v>
      </c>
    </row>
    <row r="37" spans="1:23" s="21" customFormat="1" ht="112.5" customHeight="1" x14ac:dyDescent="0.75">
      <c r="A37" s="107">
        <v>27</v>
      </c>
      <c r="B37" s="107" t="s">
        <v>48</v>
      </c>
      <c r="D37" s="109">
        <v>9</v>
      </c>
      <c r="E37" s="111">
        <v>6</v>
      </c>
      <c r="F37" s="111">
        <v>6</v>
      </c>
      <c r="G37" s="47">
        <v>43248</v>
      </c>
      <c r="H37" s="47">
        <v>43273</v>
      </c>
      <c r="I37" s="47">
        <v>43287</v>
      </c>
      <c r="J37" s="47">
        <v>43298</v>
      </c>
      <c r="K37" s="47">
        <v>43297</v>
      </c>
      <c r="L37" s="47">
        <v>43297</v>
      </c>
      <c r="M37" s="47">
        <v>43326</v>
      </c>
      <c r="N37" s="111">
        <v>1</v>
      </c>
      <c r="O37" s="126">
        <v>1</v>
      </c>
      <c r="P37" s="113">
        <v>43279</v>
      </c>
      <c r="Q37" s="105">
        <v>43270</v>
      </c>
      <c r="R37" s="105">
        <v>43290</v>
      </c>
      <c r="S37" s="105" t="s">
        <v>165</v>
      </c>
      <c r="T37" s="105"/>
      <c r="U37" s="105"/>
      <c r="V37" s="105"/>
    </row>
    <row r="38" spans="1:23" s="21" customFormat="1" ht="112.5" customHeight="1" x14ac:dyDescent="0.75">
      <c r="A38" s="108"/>
      <c r="B38" s="108"/>
      <c r="D38" s="110"/>
      <c r="E38" s="112"/>
      <c r="F38" s="112"/>
      <c r="G38" s="47">
        <v>43248</v>
      </c>
      <c r="H38" s="47">
        <v>43273</v>
      </c>
      <c r="I38" s="47">
        <v>43287</v>
      </c>
      <c r="J38" s="47">
        <v>43298</v>
      </c>
      <c r="K38" s="47">
        <v>43297</v>
      </c>
      <c r="L38" s="47">
        <v>43297</v>
      </c>
      <c r="M38" s="47">
        <v>43326</v>
      </c>
      <c r="N38" s="128"/>
      <c r="O38" s="127"/>
      <c r="P38" s="114"/>
      <c r="Q38" s="112"/>
      <c r="R38" s="116"/>
      <c r="S38" s="116"/>
      <c r="T38" s="112"/>
      <c r="U38" s="112"/>
      <c r="V38" s="112"/>
    </row>
    <row r="39" spans="1:23" s="21" customFormat="1" ht="112.5" customHeight="1" x14ac:dyDescent="0.75">
      <c r="A39" s="108"/>
      <c r="B39" s="108"/>
      <c r="D39" s="110"/>
      <c r="E39" s="112"/>
      <c r="F39" s="112"/>
      <c r="G39" s="47">
        <v>43248</v>
      </c>
      <c r="H39" s="47">
        <v>43273</v>
      </c>
      <c r="I39" s="47">
        <v>43287</v>
      </c>
      <c r="J39" s="47">
        <v>43298</v>
      </c>
      <c r="K39" s="47">
        <v>43297</v>
      </c>
      <c r="L39" s="47">
        <v>43297</v>
      </c>
      <c r="M39" s="47">
        <v>43326</v>
      </c>
      <c r="N39" s="128"/>
      <c r="O39" s="127"/>
      <c r="P39" s="114"/>
      <c r="Q39" s="115"/>
      <c r="R39" s="106"/>
      <c r="S39" s="106"/>
      <c r="T39" s="115"/>
      <c r="U39" s="115"/>
      <c r="V39" s="115"/>
    </row>
    <row r="40" spans="1:23" s="21" customFormat="1" ht="112.5" customHeight="1" x14ac:dyDescent="0.75">
      <c r="A40" s="108"/>
      <c r="B40" s="108"/>
      <c r="D40" s="110"/>
      <c r="E40" s="112"/>
      <c r="F40" s="112"/>
      <c r="G40" s="47">
        <v>43248</v>
      </c>
      <c r="H40" s="47">
        <v>43273</v>
      </c>
      <c r="I40" s="47">
        <v>43287</v>
      </c>
      <c r="J40" s="47">
        <v>43298</v>
      </c>
      <c r="K40" s="47">
        <v>43297</v>
      </c>
      <c r="L40" s="47">
        <v>43297</v>
      </c>
      <c r="M40" s="47">
        <v>43326</v>
      </c>
      <c r="N40" s="128"/>
      <c r="O40" s="127"/>
      <c r="P40" s="105" t="s">
        <v>164</v>
      </c>
      <c r="Q40" s="124">
        <v>43311</v>
      </c>
      <c r="R40" s="124">
        <v>43332</v>
      </c>
      <c r="S40" s="125"/>
      <c r="T40" s="125"/>
      <c r="U40" s="125"/>
      <c r="V40" s="125"/>
    </row>
    <row r="41" spans="1:23" s="21" customFormat="1" ht="112.5" customHeight="1" x14ac:dyDescent="0.75">
      <c r="A41" s="108"/>
      <c r="B41" s="108"/>
      <c r="D41" s="110"/>
      <c r="E41" s="112"/>
      <c r="F41" s="112"/>
      <c r="G41" s="47">
        <v>43248</v>
      </c>
      <c r="H41" s="47">
        <v>43273</v>
      </c>
      <c r="I41" s="47">
        <v>43287</v>
      </c>
      <c r="J41" s="47">
        <v>43298</v>
      </c>
      <c r="K41" s="47">
        <v>43297</v>
      </c>
      <c r="L41" s="47">
        <v>43297</v>
      </c>
      <c r="M41" s="47">
        <v>43326</v>
      </c>
      <c r="N41" s="128"/>
      <c r="O41" s="127"/>
      <c r="P41" s="112"/>
      <c r="Q41" s="112"/>
      <c r="R41" s="112"/>
      <c r="S41" s="112"/>
      <c r="T41" s="112"/>
      <c r="U41" s="112"/>
      <c r="V41" s="112"/>
    </row>
    <row r="42" spans="1:23" s="21" customFormat="1" ht="199.5" customHeight="1" x14ac:dyDescent="0.75">
      <c r="A42" s="108"/>
      <c r="B42" s="108"/>
      <c r="D42" s="110"/>
      <c r="E42" s="112"/>
      <c r="F42" s="112"/>
      <c r="G42" s="47">
        <v>43248</v>
      </c>
      <c r="H42" s="47">
        <v>43273</v>
      </c>
      <c r="I42" s="47">
        <v>43287</v>
      </c>
      <c r="J42" s="47" t="s">
        <v>163</v>
      </c>
      <c r="K42" s="47"/>
      <c r="L42" s="47"/>
      <c r="M42" s="47"/>
      <c r="N42" s="128"/>
      <c r="O42" s="127"/>
      <c r="P42" s="112"/>
      <c r="Q42" s="112"/>
      <c r="R42" s="112"/>
      <c r="S42" s="112"/>
      <c r="T42" s="112"/>
      <c r="U42" s="112"/>
      <c r="V42" s="112"/>
    </row>
    <row r="43" spans="1:23" s="21" customFormat="1" ht="292.5" customHeight="1" x14ac:dyDescent="0.75">
      <c r="A43" s="108"/>
      <c r="B43" s="108"/>
      <c r="D43" s="110"/>
      <c r="E43" s="112"/>
      <c r="F43" s="112"/>
      <c r="G43" s="82" t="s">
        <v>167</v>
      </c>
      <c r="H43" s="82">
        <v>43311</v>
      </c>
      <c r="I43" s="82">
        <v>43325</v>
      </c>
      <c r="J43" s="82"/>
      <c r="K43" s="82"/>
      <c r="L43" s="82"/>
      <c r="M43" s="82"/>
      <c r="N43" s="128"/>
      <c r="O43" s="127"/>
      <c r="P43" s="112"/>
      <c r="Q43" s="112"/>
      <c r="R43" s="112"/>
      <c r="S43" s="112"/>
      <c r="T43" s="112"/>
      <c r="U43" s="112"/>
      <c r="V43" s="112"/>
    </row>
    <row r="44" spans="1:23" s="18" customFormat="1" ht="325.5" customHeight="1" x14ac:dyDescent="0.75">
      <c r="A44" s="58">
        <v>28</v>
      </c>
      <c r="B44" s="59" t="s">
        <v>169</v>
      </c>
      <c r="C44" s="21"/>
      <c r="D44" s="60">
        <v>4</v>
      </c>
      <c r="E44" s="61">
        <v>2</v>
      </c>
      <c r="F44" s="61">
        <v>2</v>
      </c>
      <c r="G44" s="62">
        <v>43248</v>
      </c>
      <c r="H44" s="62">
        <v>43269</v>
      </c>
      <c r="I44" s="62" t="s">
        <v>233</v>
      </c>
      <c r="J44" s="62" t="s">
        <v>234</v>
      </c>
      <c r="K44" s="62" t="s">
        <v>180</v>
      </c>
      <c r="L44" s="62" t="s">
        <v>235</v>
      </c>
      <c r="M44" s="62" t="s">
        <v>181</v>
      </c>
      <c r="N44" s="61">
        <v>1</v>
      </c>
      <c r="O44" s="61">
        <v>1</v>
      </c>
      <c r="P44" s="62">
        <v>43248</v>
      </c>
      <c r="Q44" s="62">
        <v>43269</v>
      </c>
      <c r="R44" s="62">
        <v>43292</v>
      </c>
      <c r="S44" s="62">
        <v>43304</v>
      </c>
      <c r="T44" s="62">
        <v>43304</v>
      </c>
      <c r="U44" s="62">
        <v>43304</v>
      </c>
      <c r="V44" s="62">
        <v>43335</v>
      </c>
    </row>
    <row r="45" spans="1:23" s="18" customFormat="1" ht="409.5" customHeight="1" x14ac:dyDescent="0.75">
      <c r="A45" s="42">
        <v>29</v>
      </c>
      <c r="B45" s="43" t="s">
        <v>170</v>
      </c>
      <c r="D45" s="45">
        <v>1</v>
      </c>
      <c r="E45" s="46">
        <v>1</v>
      </c>
      <c r="F45" s="46">
        <v>1</v>
      </c>
      <c r="G45" s="47" t="s">
        <v>171</v>
      </c>
      <c r="H45" s="57" t="s">
        <v>221</v>
      </c>
      <c r="I45" s="57" t="s">
        <v>222</v>
      </c>
      <c r="J45" s="47">
        <v>43329</v>
      </c>
      <c r="K45" s="46"/>
      <c r="L45" s="47"/>
      <c r="M45" s="47">
        <v>43373</v>
      </c>
      <c r="N45" s="46">
        <v>0</v>
      </c>
      <c r="O45" s="46">
        <v>0</v>
      </c>
      <c r="P45" s="47" t="s">
        <v>76</v>
      </c>
      <c r="Q45" s="46"/>
      <c r="R45" s="47"/>
      <c r="S45" s="47"/>
      <c r="T45" s="47"/>
      <c r="U45" s="47"/>
      <c r="V45" s="47"/>
    </row>
    <row r="46" spans="1:23" s="85" customFormat="1" ht="123.75" customHeight="1" x14ac:dyDescent="0.75">
      <c r="A46" s="83">
        <v>30</v>
      </c>
      <c r="B46" s="48" t="s">
        <v>172</v>
      </c>
      <c r="C46" s="47">
        <v>42900</v>
      </c>
      <c r="D46" s="84">
        <v>5</v>
      </c>
      <c r="E46" s="46">
        <v>5</v>
      </c>
      <c r="F46" s="46">
        <v>5</v>
      </c>
      <c r="G46" s="47">
        <v>43244</v>
      </c>
      <c r="H46" s="47" t="s">
        <v>173</v>
      </c>
      <c r="I46" s="47" t="s">
        <v>174</v>
      </c>
      <c r="J46" s="47" t="s">
        <v>175</v>
      </c>
      <c r="K46" s="46" t="s">
        <v>201</v>
      </c>
      <c r="L46" s="47" t="s">
        <v>202</v>
      </c>
      <c r="M46" s="47" t="s">
        <v>203</v>
      </c>
      <c r="N46" s="46">
        <v>5</v>
      </c>
      <c r="O46" s="46">
        <v>1</v>
      </c>
      <c r="P46" s="47">
        <v>43244</v>
      </c>
      <c r="Q46" s="47">
        <v>43276</v>
      </c>
      <c r="R46" s="47">
        <v>43290</v>
      </c>
      <c r="S46" s="47">
        <v>43304</v>
      </c>
      <c r="T46" s="47">
        <v>43304</v>
      </c>
      <c r="U46" s="47">
        <v>43304</v>
      </c>
      <c r="V46" s="47">
        <v>43343</v>
      </c>
    </row>
    <row r="47" spans="1:23" s="17" customFormat="1" ht="172.5" customHeight="1" x14ac:dyDescent="0.75">
      <c r="A47" s="52">
        <v>31</v>
      </c>
      <c r="B47" s="53" t="s">
        <v>176</v>
      </c>
      <c r="D47" s="54">
        <v>1</v>
      </c>
      <c r="E47" s="55">
        <v>1</v>
      </c>
      <c r="F47" s="55">
        <v>1</v>
      </c>
      <c r="G47" s="20" t="s">
        <v>177</v>
      </c>
      <c r="H47" s="20">
        <v>43304</v>
      </c>
      <c r="I47" s="20">
        <v>43318</v>
      </c>
      <c r="J47" s="20"/>
      <c r="K47" s="55"/>
      <c r="L47" s="20"/>
      <c r="M47" s="20"/>
      <c r="N47" s="55">
        <v>1</v>
      </c>
      <c r="O47" s="55">
        <v>1</v>
      </c>
      <c r="P47" s="20">
        <v>43269</v>
      </c>
      <c r="Q47" s="20">
        <v>43284</v>
      </c>
      <c r="R47" s="20"/>
      <c r="S47" s="20"/>
      <c r="T47" s="20">
        <v>43285</v>
      </c>
      <c r="U47" s="20">
        <v>43290</v>
      </c>
      <c r="V47" s="20">
        <v>43308</v>
      </c>
    </row>
    <row r="48" spans="1:23" s="86" customFormat="1" ht="306" customHeight="1" x14ac:dyDescent="0.75">
      <c r="A48" s="58">
        <v>32</v>
      </c>
      <c r="B48" s="59" t="s">
        <v>178</v>
      </c>
      <c r="C48" s="69"/>
      <c r="D48" s="60">
        <v>0</v>
      </c>
      <c r="E48" s="79">
        <v>0</v>
      </c>
      <c r="F48" s="79">
        <v>0</v>
      </c>
      <c r="G48" s="79" t="s">
        <v>76</v>
      </c>
      <c r="H48" s="62"/>
      <c r="I48" s="62"/>
      <c r="J48" s="62"/>
      <c r="K48" s="79"/>
      <c r="L48" s="62"/>
      <c r="M48" s="62"/>
      <c r="N48" s="79">
        <v>1</v>
      </c>
      <c r="O48" s="79">
        <v>1</v>
      </c>
      <c r="P48" s="62" t="s">
        <v>204</v>
      </c>
      <c r="Q48" s="62" t="s">
        <v>205</v>
      </c>
      <c r="R48" s="62" t="s">
        <v>206</v>
      </c>
      <c r="S48" s="62">
        <v>43294</v>
      </c>
      <c r="T48" s="62"/>
      <c r="U48" s="62"/>
      <c r="V48" s="62">
        <v>43343</v>
      </c>
    </row>
    <row r="49" spans="1:36" s="17" customFormat="1" ht="148.5" customHeight="1" x14ac:dyDescent="0.75">
      <c r="A49" s="52">
        <v>33</v>
      </c>
      <c r="B49" s="53" t="s">
        <v>179</v>
      </c>
      <c r="D49" s="54">
        <v>1</v>
      </c>
      <c r="E49" s="55">
        <v>1</v>
      </c>
      <c r="F49" s="55">
        <v>1</v>
      </c>
      <c r="G49" s="20">
        <v>43257</v>
      </c>
      <c r="H49" s="20">
        <v>43271</v>
      </c>
      <c r="I49" s="20">
        <v>43283</v>
      </c>
      <c r="J49" s="20">
        <v>43297</v>
      </c>
      <c r="K49" s="20">
        <v>43297</v>
      </c>
      <c r="L49" s="20">
        <v>43298</v>
      </c>
      <c r="M49" s="20">
        <v>43312</v>
      </c>
      <c r="N49" s="55">
        <v>0</v>
      </c>
      <c r="O49" s="55">
        <v>0</v>
      </c>
      <c r="P49" s="20" t="s">
        <v>76</v>
      </c>
      <c r="Q49" s="55"/>
      <c r="R49" s="20"/>
      <c r="S49" s="20"/>
      <c r="T49" s="20"/>
      <c r="U49" s="20"/>
      <c r="V49" s="20"/>
    </row>
    <row r="50" spans="1:36" s="18" customFormat="1" ht="139.5" customHeight="1" x14ac:dyDescent="0.75">
      <c r="A50" s="87">
        <v>34</v>
      </c>
      <c r="B50" s="88" t="s">
        <v>49</v>
      </c>
      <c r="D50" s="89">
        <v>0</v>
      </c>
      <c r="E50" s="73">
        <v>0</v>
      </c>
      <c r="F50" s="73">
        <v>0</v>
      </c>
      <c r="G50" s="73" t="s">
        <v>76</v>
      </c>
      <c r="H50" s="90"/>
      <c r="I50" s="90"/>
      <c r="J50" s="73"/>
      <c r="K50" s="90"/>
      <c r="L50" s="90"/>
      <c r="M50" s="73"/>
      <c r="N50" s="73">
        <v>1</v>
      </c>
      <c r="O50" s="73">
        <v>1</v>
      </c>
      <c r="P50" s="90">
        <v>43257</v>
      </c>
      <c r="Q50" s="90">
        <v>43271</v>
      </c>
      <c r="R50" s="90">
        <v>43283</v>
      </c>
      <c r="S50" s="90">
        <v>43299</v>
      </c>
      <c r="T50" s="90">
        <v>43297</v>
      </c>
      <c r="U50" s="90">
        <v>43297</v>
      </c>
      <c r="V50" s="90">
        <v>43315</v>
      </c>
    </row>
    <row r="51" spans="1:36" s="18" customFormat="1" ht="82.5" customHeight="1" x14ac:dyDescent="0.75">
      <c r="A51" s="42">
        <v>35</v>
      </c>
      <c r="B51" s="43" t="s">
        <v>50</v>
      </c>
      <c r="D51" s="45">
        <v>1</v>
      </c>
      <c r="E51" s="46">
        <v>1</v>
      </c>
      <c r="F51" s="46">
        <v>1</v>
      </c>
      <c r="G51" s="47"/>
      <c r="H51" s="47">
        <v>43215</v>
      </c>
      <c r="I51" s="47">
        <v>43230</v>
      </c>
      <c r="J51" s="47"/>
      <c r="K51" s="47">
        <v>43241</v>
      </c>
      <c r="L51" s="47">
        <v>43241</v>
      </c>
      <c r="M51" s="47">
        <v>43302</v>
      </c>
      <c r="N51" s="84">
        <v>0</v>
      </c>
      <c r="O51" s="84">
        <v>0</v>
      </c>
      <c r="P51" s="84" t="s">
        <v>76</v>
      </c>
      <c r="Q51" s="84"/>
      <c r="R51" s="84"/>
      <c r="S51" s="84"/>
      <c r="T51" s="84"/>
      <c r="U51" s="84"/>
      <c r="V51" s="84"/>
    </row>
    <row r="52" spans="1:36" s="18" customFormat="1" ht="82.5" customHeight="1" x14ac:dyDescent="0.75">
      <c r="A52" s="107">
        <v>36</v>
      </c>
      <c r="B52" s="141" t="s">
        <v>51</v>
      </c>
      <c r="D52" s="121">
        <v>4</v>
      </c>
      <c r="E52" s="111">
        <v>3</v>
      </c>
      <c r="F52" s="111">
        <v>3</v>
      </c>
      <c r="G52" s="47">
        <v>43214</v>
      </c>
      <c r="H52" s="47">
        <v>43228</v>
      </c>
      <c r="I52" s="47">
        <v>43241</v>
      </c>
      <c r="J52" s="91"/>
      <c r="K52" s="47">
        <v>43252</v>
      </c>
      <c r="L52" s="47">
        <v>43252</v>
      </c>
      <c r="M52" s="47">
        <v>43282</v>
      </c>
      <c r="N52" s="111">
        <v>1</v>
      </c>
      <c r="O52" s="111">
        <v>1</v>
      </c>
      <c r="P52" s="105">
        <v>43228</v>
      </c>
      <c r="Q52" s="105">
        <v>43244</v>
      </c>
      <c r="R52" s="105">
        <v>43269</v>
      </c>
      <c r="S52" s="105"/>
      <c r="T52" s="109" t="s">
        <v>160</v>
      </c>
      <c r="U52" s="105">
        <v>43287</v>
      </c>
      <c r="V52" s="105">
        <v>43344</v>
      </c>
    </row>
    <row r="53" spans="1:36" s="18" customFormat="1" ht="82.5" customHeight="1" x14ac:dyDescent="0.75">
      <c r="A53" s="152"/>
      <c r="B53" s="153"/>
      <c r="D53" s="154"/>
      <c r="E53" s="128"/>
      <c r="F53" s="128"/>
      <c r="G53" s="47">
        <v>43214</v>
      </c>
      <c r="H53" s="47">
        <v>43228</v>
      </c>
      <c r="I53" s="47">
        <v>43250</v>
      </c>
      <c r="J53" s="91"/>
      <c r="K53" s="47">
        <v>43266</v>
      </c>
      <c r="L53" s="47">
        <v>43266</v>
      </c>
      <c r="M53" s="47">
        <v>43296</v>
      </c>
      <c r="N53" s="128"/>
      <c r="O53" s="128"/>
      <c r="P53" s="116"/>
      <c r="Q53" s="128"/>
      <c r="R53" s="116"/>
      <c r="S53" s="116"/>
      <c r="T53" s="150"/>
      <c r="U53" s="116"/>
      <c r="V53" s="116"/>
    </row>
    <row r="54" spans="1:36" s="18" customFormat="1" ht="163.5" customHeight="1" x14ac:dyDescent="0.75">
      <c r="A54" s="120"/>
      <c r="B54" s="142"/>
      <c r="D54" s="122"/>
      <c r="E54" s="119"/>
      <c r="F54" s="119"/>
      <c r="G54" s="47">
        <v>43237</v>
      </c>
      <c r="H54" s="47">
        <v>43256</v>
      </c>
      <c r="I54" s="47" t="s">
        <v>73</v>
      </c>
      <c r="J54" s="47"/>
      <c r="K54" s="47">
        <v>43290</v>
      </c>
      <c r="L54" s="47">
        <v>43290</v>
      </c>
      <c r="M54" s="47" t="s">
        <v>90</v>
      </c>
      <c r="N54" s="119"/>
      <c r="O54" s="119"/>
      <c r="P54" s="106"/>
      <c r="Q54" s="119"/>
      <c r="R54" s="106"/>
      <c r="S54" s="106"/>
      <c r="T54" s="151"/>
      <c r="U54" s="106"/>
      <c r="V54" s="106"/>
    </row>
    <row r="55" spans="1:36" s="18" customFormat="1" ht="156" customHeight="1" x14ac:dyDescent="0.75">
      <c r="A55" s="58">
        <v>37</v>
      </c>
      <c r="B55" s="59" t="s">
        <v>52</v>
      </c>
      <c r="C55" s="21"/>
      <c r="D55" s="60">
        <v>0</v>
      </c>
      <c r="E55" s="61">
        <v>0</v>
      </c>
      <c r="F55" s="61">
        <v>0</v>
      </c>
      <c r="G55" s="61" t="s">
        <v>76</v>
      </c>
      <c r="H55" s="62"/>
      <c r="I55" s="62"/>
      <c r="J55" s="62"/>
      <c r="K55" s="62"/>
      <c r="L55" s="62"/>
      <c r="M55" s="62"/>
      <c r="N55" s="61">
        <v>1</v>
      </c>
      <c r="O55" s="61">
        <v>1</v>
      </c>
      <c r="P55" s="62" t="s">
        <v>88</v>
      </c>
      <c r="Q55" s="62" t="s">
        <v>93</v>
      </c>
      <c r="R55" s="62" t="s">
        <v>118</v>
      </c>
      <c r="S55" s="62" t="s">
        <v>119</v>
      </c>
      <c r="T55" s="62" t="s">
        <v>207</v>
      </c>
      <c r="U55" s="62" t="s">
        <v>208</v>
      </c>
      <c r="V55" s="62" t="s">
        <v>209</v>
      </c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</row>
    <row r="56" spans="1:36" s="18" customFormat="1" ht="190.5" customHeight="1" x14ac:dyDescent="0.75">
      <c r="A56" s="42">
        <v>38</v>
      </c>
      <c r="B56" s="92" t="s">
        <v>91</v>
      </c>
      <c r="C56" s="66">
        <v>1</v>
      </c>
      <c r="D56" s="66">
        <v>2</v>
      </c>
      <c r="E56" s="93">
        <v>2</v>
      </c>
      <c r="F56" s="46">
        <v>2</v>
      </c>
      <c r="G56" s="47" t="s">
        <v>137</v>
      </c>
      <c r="H56" s="47">
        <v>43297</v>
      </c>
      <c r="I56" s="47">
        <v>43311</v>
      </c>
      <c r="J56" s="47">
        <v>43325</v>
      </c>
      <c r="K56" s="94" t="s">
        <v>61</v>
      </c>
      <c r="L56" s="47"/>
      <c r="M56" s="47">
        <v>43373</v>
      </c>
      <c r="N56" s="46">
        <v>1</v>
      </c>
      <c r="O56" s="46">
        <v>1</v>
      </c>
      <c r="P56" s="47" t="s">
        <v>137</v>
      </c>
      <c r="Q56" s="47">
        <v>43297</v>
      </c>
      <c r="R56" s="47">
        <v>43311</v>
      </c>
      <c r="S56" s="47">
        <v>43325</v>
      </c>
      <c r="T56" s="94" t="s">
        <v>61</v>
      </c>
      <c r="U56" s="47"/>
      <c r="V56" s="47">
        <v>43373</v>
      </c>
      <c r="W56" s="95"/>
      <c r="X56" s="95"/>
      <c r="Y56" s="95"/>
      <c r="Z56" s="96"/>
      <c r="AA56" s="97"/>
      <c r="AB56" s="95"/>
      <c r="AC56" s="95"/>
      <c r="AD56" s="95"/>
      <c r="AE56" s="95"/>
      <c r="AF56" s="95"/>
      <c r="AG56" s="95"/>
      <c r="AH56" s="95"/>
      <c r="AI56" s="19"/>
      <c r="AJ56" s="24"/>
    </row>
    <row r="57" spans="1:36" s="18" customFormat="1" ht="384" customHeight="1" x14ac:dyDescent="0.75">
      <c r="A57" s="107">
        <v>39</v>
      </c>
      <c r="B57" s="107" t="s">
        <v>53</v>
      </c>
      <c r="C57" s="96"/>
      <c r="D57" s="121">
        <v>3</v>
      </c>
      <c r="E57" s="111">
        <v>3</v>
      </c>
      <c r="F57" s="111">
        <v>3</v>
      </c>
      <c r="G57" s="47">
        <v>43251</v>
      </c>
      <c r="H57" s="47">
        <v>43270</v>
      </c>
      <c r="I57" s="47" t="s">
        <v>258</v>
      </c>
      <c r="J57" s="47" t="s">
        <v>138</v>
      </c>
      <c r="K57" s="117"/>
      <c r="L57" s="105"/>
      <c r="M57" s="105">
        <v>43358</v>
      </c>
      <c r="N57" s="111">
        <v>1</v>
      </c>
      <c r="O57" s="111">
        <v>1</v>
      </c>
      <c r="P57" s="105" t="s">
        <v>107</v>
      </c>
      <c r="Q57" s="105">
        <v>43283</v>
      </c>
      <c r="R57" s="105" t="s">
        <v>245</v>
      </c>
      <c r="S57" s="105">
        <v>43327</v>
      </c>
      <c r="T57" s="117"/>
      <c r="U57" s="105"/>
      <c r="V57" s="105">
        <v>43373</v>
      </c>
      <c r="W57" s="95"/>
      <c r="X57" s="95"/>
      <c r="Y57" s="95"/>
      <c r="Z57" s="96"/>
      <c r="AA57" s="97"/>
      <c r="AB57" s="95"/>
      <c r="AC57" s="95"/>
      <c r="AD57" s="95"/>
      <c r="AE57" s="95"/>
      <c r="AF57" s="95"/>
      <c r="AG57" s="95"/>
      <c r="AH57" s="95"/>
      <c r="AI57" s="19"/>
      <c r="AJ57" s="24"/>
    </row>
    <row r="58" spans="1:36" s="18" customFormat="1" ht="355.5" customHeight="1" x14ac:dyDescent="0.75">
      <c r="A58" s="120"/>
      <c r="B58" s="120"/>
      <c r="D58" s="122"/>
      <c r="E58" s="119"/>
      <c r="F58" s="119"/>
      <c r="G58" s="47" t="s">
        <v>161</v>
      </c>
      <c r="H58" s="47" t="s">
        <v>162</v>
      </c>
      <c r="I58" s="47">
        <v>43314</v>
      </c>
      <c r="J58" s="47">
        <v>43325</v>
      </c>
      <c r="K58" s="118"/>
      <c r="L58" s="106"/>
      <c r="M58" s="106"/>
      <c r="N58" s="119"/>
      <c r="O58" s="119"/>
      <c r="P58" s="106"/>
      <c r="Q58" s="106"/>
      <c r="R58" s="106"/>
      <c r="S58" s="106"/>
      <c r="T58" s="118"/>
      <c r="U58" s="106"/>
      <c r="V58" s="106"/>
    </row>
    <row r="59" spans="1:36" s="18" customFormat="1" ht="167.25" customHeight="1" x14ac:dyDescent="0.75">
      <c r="A59" s="42">
        <v>40</v>
      </c>
      <c r="B59" s="43" t="s">
        <v>249</v>
      </c>
      <c r="D59" s="45">
        <v>4</v>
      </c>
      <c r="E59" s="46">
        <v>4</v>
      </c>
      <c r="F59" s="46">
        <v>4</v>
      </c>
      <c r="G59" s="47" t="s">
        <v>250</v>
      </c>
      <c r="H59" s="47" t="s">
        <v>251</v>
      </c>
      <c r="I59" s="47" t="s">
        <v>252</v>
      </c>
      <c r="J59" s="46" t="s">
        <v>253</v>
      </c>
      <c r="K59" s="47"/>
      <c r="L59" s="47"/>
      <c r="M59" s="47">
        <v>43343</v>
      </c>
      <c r="N59" s="46">
        <v>2</v>
      </c>
      <c r="O59" s="46">
        <v>2</v>
      </c>
      <c r="P59" s="47" t="s">
        <v>254</v>
      </c>
      <c r="Q59" s="47" t="s">
        <v>255</v>
      </c>
      <c r="R59" s="47" t="s">
        <v>256</v>
      </c>
      <c r="S59" s="47" t="s">
        <v>257</v>
      </c>
      <c r="T59" s="47"/>
      <c r="U59" s="47"/>
      <c r="V59" s="47">
        <v>43343</v>
      </c>
    </row>
    <row r="60" spans="1:36" s="25" customFormat="1" ht="167.25" customHeight="1" x14ac:dyDescent="0.75">
      <c r="A60" s="63">
        <v>41</v>
      </c>
      <c r="B60" s="64" t="s">
        <v>54</v>
      </c>
      <c r="D60" s="65">
        <v>0</v>
      </c>
      <c r="E60" s="66">
        <v>0</v>
      </c>
      <c r="F60" s="66">
        <v>0</v>
      </c>
      <c r="G60" s="66" t="s">
        <v>76</v>
      </c>
      <c r="H60" s="98"/>
      <c r="I60" s="98"/>
      <c r="J60" s="66"/>
      <c r="K60" s="98"/>
      <c r="L60" s="98"/>
      <c r="M60" s="98"/>
      <c r="N60" s="66">
        <v>2</v>
      </c>
      <c r="O60" s="66">
        <v>2</v>
      </c>
      <c r="P60" s="98">
        <v>43305</v>
      </c>
      <c r="Q60" s="98">
        <v>43317</v>
      </c>
      <c r="R60" s="98">
        <v>43348</v>
      </c>
      <c r="S60" s="98">
        <v>43351</v>
      </c>
      <c r="T60" s="98"/>
      <c r="U60" s="98"/>
      <c r="V60" s="98">
        <v>43374</v>
      </c>
    </row>
    <row r="61" spans="1:36" s="17" customFormat="1" ht="127.5" customHeight="1" x14ac:dyDescent="0.75">
      <c r="A61" s="52">
        <v>42</v>
      </c>
      <c r="B61" s="53" t="s">
        <v>55</v>
      </c>
      <c r="D61" s="54">
        <v>0</v>
      </c>
      <c r="E61" s="99">
        <v>0</v>
      </c>
      <c r="F61" s="99">
        <v>0</v>
      </c>
      <c r="G61" s="99" t="s">
        <v>76</v>
      </c>
      <c r="H61" s="20"/>
      <c r="I61" s="20"/>
      <c r="J61" s="55"/>
      <c r="K61" s="20"/>
      <c r="L61" s="20"/>
      <c r="M61" s="55"/>
      <c r="N61" s="55">
        <v>1</v>
      </c>
      <c r="O61" s="55">
        <v>1</v>
      </c>
      <c r="P61" s="20">
        <v>43291</v>
      </c>
      <c r="Q61" s="20">
        <v>43306</v>
      </c>
      <c r="R61" s="20">
        <v>43318</v>
      </c>
      <c r="S61" s="20">
        <v>43321</v>
      </c>
      <c r="T61" s="20"/>
      <c r="U61" s="20"/>
      <c r="V61" s="20">
        <v>43352</v>
      </c>
    </row>
    <row r="62" spans="1:36" s="18" customFormat="1" ht="112.5" customHeight="1" x14ac:dyDescent="0.75">
      <c r="A62" s="42">
        <v>43</v>
      </c>
      <c r="B62" s="100" t="s">
        <v>56</v>
      </c>
      <c r="D62" s="84">
        <v>6</v>
      </c>
      <c r="E62" s="46">
        <v>6</v>
      </c>
      <c r="F62" s="46">
        <v>1</v>
      </c>
      <c r="G62" s="47">
        <v>43265</v>
      </c>
      <c r="H62" s="47">
        <v>43273</v>
      </c>
      <c r="I62" s="47">
        <v>43294</v>
      </c>
      <c r="J62" s="47">
        <v>43304</v>
      </c>
      <c r="K62" s="47">
        <v>43304</v>
      </c>
      <c r="L62" s="47">
        <v>43318</v>
      </c>
      <c r="M62" s="47">
        <v>43374</v>
      </c>
      <c r="N62" s="46">
        <v>2</v>
      </c>
      <c r="O62" s="46">
        <v>2</v>
      </c>
      <c r="P62" s="62">
        <v>43258</v>
      </c>
      <c r="Q62" s="46" t="s">
        <v>109</v>
      </c>
      <c r="R62" s="47" t="s">
        <v>110</v>
      </c>
      <c r="S62" s="47">
        <v>43297</v>
      </c>
      <c r="T62" s="47">
        <v>43297</v>
      </c>
      <c r="U62" s="47">
        <v>43297</v>
      </c>
      <c r="V62" s="47">
        <v>43374</v>
      </c>
    </row>
    <row r="63" spans="1:36" s="18" customFormat="1" ht="82.5" customHeight="1" x14ac:dyDescent="0.75">
      <c r="A63" s="101"/>
      <c r="B63" s="43" t="s">
        <v>62</v>
      </c>
      <c r="C63" s="102"/>
      <c r="D63" s="84">
        <f>D6+D7+D8+D9+D10+D13+D14+D15+D16+D17+D18+D19+D20+D21+D22+D23+D25+D26+D27+D28+D31+D32+D33+D34+D35+D36+D37+D38+D39+D40+D41+D42+D43+D50+D51+D52+D55+D56+D57+D58+D60+D61+D62</f>
        <v>193</v>
      </c>
      <c r="E63" s="46">
        <f>SUM(E6:E62)</f>
        <v>178</v>
      </c>
      <c r="F63" s="84">
        <f>F6+F7+F8+F9+F10+F13+F14+F15+F16+F17+F18+F19+F20+F21+F22+F23+F25+F26+F27+F28+F31+F32+F33+F34+F35+F36+F37+F38+F39+F40+F41+F42+F43+F50+F51+F52+F55+F56+F57+F58+F60+F61+F62</f>
        <v>150</v>
      </c>
      <c r="G63" s="84"/>
      <c r="H63" s="103"/>
      <c r="I63" s="103"/>
      <c r="J63" s="103"/>
      <c r="K63" s="103">
        <f>COUNTA(K6:K62)</f>
        <v>39</v>
      </c>
      <c r="L63" s="103"/>
      <c r="M63" s="103"/>
      <c r="N63" s="46">
        <f>SUM(N6:N62)</f>
        <v>51</v>
      </c>
      <c r="O63" s="46">
        <f>SUM(O6:O62)</f>
        <v>47</v>
      </c>
      <c r="P63" s="84"/>
      <c r="Q63" s="103"/>
      <c r="R63" s="103"/>
      <c r="S63" s="103"/>
      <c r="T63" s="103">
        <f>COUNTA(T6:T62)</f>
        <v>27</v>
      </c>
      <c r="U63" s="103"/>
      <c r="V63" s="103"/>
    </row>
  </sheetData>
  <mergeCells count="89">
    <mergeCell ref="A52:A54"/>
    <mergeCell ref="B52:B54"/>
    <mergeCell ref="D52:D54"/>
    <mergeCell ref="E52:E54"/>
    <mergeCell ref="F52:F54"/>
    <mergeCell ref="N52:N54"/>
    <mergeCell ref="O52:O54"/>
    <mergeCell ref="P52:P54"/>
    <mergeCell ref="Q52:Q54"/>
    <mergeCell ref="T52:T54"/>
    <mergeCell ref="U52:U54"/>
    <mergeCell ref="V52:V54"/>
    <mergeCell ref="R52:R54"/>
    <mergeCell ref="S52:S54"/>
    <mergeCell ref="V11:V12"/>
    <mergeCell ref="R11:R12"/>
    <mergeCell ref="S11:S12"/>
    <mergeCell ref="V23:V24"/>
    <mergeCell ref="T11:T12"/>
    <mergeCell ref="U11:U12"/>
    <mergeCell ref="T40:T43"/>
    <mergeCell ref="U40:U43"/>
    <mergeCell ref="V40:V43"/>
    <mergeCell ref="A29:A31"/>
    <mergeCell ref="B29:B31"/>
    <mergeCell ref="D29:D31"/>
    <mergeCell ref="E29:E31"/>
    <mergeCell ref="F29:F31"/>
    <mergeCell ref="O29:O31"/>
    <mergeCell ref="F11:F13"/>
    <mergeCell ref="P11:P12"/>
    <mergeCell ref="Q11:Q12"/>
    <mergeCell ref="O23:O24"/>
    <mergeCell ref="A3:A4"/>
    <mergeCell ref="C3:C4"/>
    <mergeCell ref="D3:L3"/>
    <mergeCell ref="A23:A24"/>
    <mergeCell ref="B23:B24"/>
    <mergeCell ref="D23:D24"/>
    <mergeCell ref="E23:E24"/>
    <mergeCell ref="A11:A13"/>
    <mergeCell ref="B11:B13"/>
    <mergeCell ref="D11:D13"/>
    <mergeCell ref="E11:E13"/>
    <mergeCell ref="B2:L2"/>
    <mergeCell ref="O2:U2"/>
    <mergeCell ref="P40:P43"/>
    <mergeCell ref="Q40:Q43"/>
    <mergeCell ref="R40:R43"/>
    <mergeCell ref="S40:S43"/>
    <mergeCell ref="O37:O43"/>
    <mergeCell ref="N37:N43"/>
    <mergeCell ref="O3:V3"/>
    <mergeCell ref="B3:B4"/>
    <mergeCell ref="N23:N24"/>
    <mergeCell ref="T23:T24"/>
    <mergeCell ref="U23:U24"/>
    <mergeCell ref="N11:N13"/>
    <mergeCell ref="O11:O13"/>
    <mergeCell ref="N29:N31"/>
    <mergeCell ref="A57:A58"/>
    <mergeCell ref="B57:B58"/>
    <mergeCell ref="D57:D58"/>
    <mergeCell ref="E57:E58"/>
    <mergeCell ref="F57:F58"/>
    <mergeCell ref="R57:R58"/>
    <mergeCell ref="S57:S58"/>
    <mergeCell ref="T57:T58"/>
    <mergeCell ref="K57:K58"/>
    <mergeCell ref="L57:L58"/>
    <mergeCell ref="M57:M58"/>
    <mergeCell ref="N57:N58"/>
    <mergeCell ref="O57:O58"/>
    <mergeCell ref="U57:U58"/>
    <mergeCell ref="V57:V58"/>
    <mergeCell ref="A37:A43"/>
    <mergeCell ref="B37:B43"/>
    <mergeCell ref="D37:D43"/>
    <mergeCell ref="E37:E43"/>
    <mergeCell ref="F37:F43"/>
    <mergeCell ref="P37:P39"/>
    <mergeCell ref="Q37:Q39"/>
    <mergeCell ref="R37:R39"/>
    <mergeCell ref="S37:S39"/>
    <mergeCell ref="T37:T39"/>
    <mergeCell ref="U37:U39"/>
    <mergeCell ref="V37:V39"/>
    <mergeCell ref="P57:P58"/>
    <mergeCell ref="Q57:Q58"/>
  </mergeCells>
  <pageMargins left="0.31496062992125984" right="0.11811023622047245" top="0.35433070866141736" bottom="0.35433070866141736" header="0.31496062992125984" footer="0.31496062992125984"/>
  <pageSetup paperSize="9" scale="20" fitToWidth="0" fitToHeight="0" orientation="landscape" r:id="rId1"/>
  <rowBreaks count="4" manualBreakCount="4">
    <brk id="17" max="21" man="1"/>
    <brk id="28" max="21" man="1"/>
    <brk id="44" max="21" man="1"/>
    <brk id="58" max="21" man="1"/>
  </rowBreaks>
  <colBreaks count="1" manualBreakCount="1">
    <brk id="13" min="1" max="6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2 подпрограмма 07.08.2018</vt:lpstr>
      <vt:lpstr>1 подпрограмма 07.08.2018</vt:lpstr>
      <vt:lpstr>Лист3</vt:lpstr>
      <vt:lpstr>'1 подпрограмма 07.08.2018'!Заголовки_для_печати</vt:lpstr>
      <vt:lpstr>'1 подпрограмма 07.08.2018'!Область_печати</vt:lpstr>
      <vt:lpstr>'2 подпрограмма 07.08.2018'!Область_печати</vt:lpstr>
    </vt:vector>
  </TitlesOfParts>
  <Company>DGKH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2018-08-02T08:17:44Z</cp:lastPrinted>
  <dcterms:created xsi:type="dcterms:W3CDTF">2017-01-24T06:54:27Z</dcterms:created>
  <dcterms:modified xsi:type="dcterms:W3CDTF">2018-08-07T11:12:12Z</dcterms:modified>
</cp:coreProperties>
</file>