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0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п_Никологоры'!$9:$11</definedName>
  </definedNames>
  <calcPr fullCalcOnLoad="1"/>
</workbook>
</file>

<file path=xl/sharedStrings.xml><?xml version="1.0" encoding="utf-8"?>
<sst xmlns="http://schemas.openxmlformats.org/spreadsheetml/2006/main" count="1368" uniqueCount="361">
  <si>
    <t xml:space="preserve"> 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</si>
  <si>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</si>
  <si>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</si>
  <si>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</si>
  <si>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</si>
  <si>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</si>
  <si>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</si>
  <si>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</si>
  <si>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0104</t>
  </si>
  <si>
    <t>Резервные фонды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</si>
  <si>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</si>
  <si>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</si>
  <si>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</si>
  <si>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</si>
  <si>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</si>
  <si>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</si>
  <si>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</si>
  <si>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</si>
  <si>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</si>
  <si>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</si>
  <si>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</si>
  <si>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</si>
  <si>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</si>
  <si>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</si>
  <si>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</si>
  <si>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</si>
  <si>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Социальная политика</t>
  </si>
  <si>
    <t>1000</t>
  </si>
  <si>
    <t>1001</t>
  </si>
  <si>
    <t>Всего расходов по бюджету</t>
  </si>
  <si>
    <t>0000</t>
  </si>
  <si>
    <t>Приложение № 5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</si>
  <si>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</si>
  <si>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</si>
  <si>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</si>
  <si>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</si>
  <si>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</si>
  <si>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</si>
  <si>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</si>
  <si>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</si>
  <si>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</si>
  <si>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</si>
  <si>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</si>
  <si>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033</t>
  </si>
  <si>
    <t>Национальная экономика</t>
  </si>
  <si>
    <t>0400</t>
  </si>
  <si>
    <t>0309</t>
  </si>
  <si>
    <t>0801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</si>
  <si>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</si>
  <si>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</si>
  <si>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</si>
  <si>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1100</t>
  </si>
  <si>
    <t>Культура, кинематография</t>
  </si>
  <si>
    <t>0800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</si>
  <si>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</si>
  <si>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проведение оздоровительных и других мероприятий для детей и молодежи</t>
  </si>
  <si>
    <t>физическая культура и спорт</t>
  </si>
  <si>
    <t>0111</t>
  </si>
  <si>
    <t>0409</t>
  </si>
  <si>
    <t>Дорожное хозяйство (дорожные фонды)</t>
  </si>
  <si>
    <t xml:space="preserve">дворцы и дома культуры, другие учреждения культуры </t>
  </si>
  <si>
    <t>библиотеки</t>
  </si>
  <si>
    <t>0804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</si>
  <si>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</si>
  <si>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 xml:space="preserve">к решению Совета народных депутатов </t>
  </si>
  <si>
    <t>0412</t>
  </si>
  <si>
    <t>Другие вопросы в области национальной экономики</t>
  </si>
  <si>
    <t>300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</si>
  <si>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</si>
  <si>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</si>
  <si>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</si>
  <si>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</si>
  <si>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</t>
  </si>
  <si>
    <t>иные бюджетные ассигнования</t>
  </si>
  <si>
    <t>500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</si>
  <si>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</si>
  <si>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</si>
  <si>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</si>
  <si>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 xml:space="preserve">Расходы на осуществление первичного воинского учета на территории, где отсутствуют военные комиссариаты за счет субвенции из областного бюджета </t>
  </si>
  <si>
    <t>Межбюджетные трансферты</t>
  </si>
  <si>
    <t>осуществление полномочий по земельному контролю</t>
  </si>
  <si>
    <t>0113</t>
  </si>
  <si>
    <t>Другие общегосударственные вопросы</t>
  </si>
  <si>
    <t>в том числе на увеличение заработной платы за счет средств областного бюджета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</si>
  <si>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</t>
  </si>
  <si>
    <t>1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</si>
  <si>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в том числе: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</si>
  <si>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</si>
  <si>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</si>
  <si>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2.1</t>
  </si>
  <si>
    <t>Иные межбюджетные трансферты</t>
  </si>
  <si>
    <t>540</t>
  </si>
  <si>
    <t xml:space="preserve">Резервные фонды </t>
  </si>
  <si>
    <t>Резервные средства</t>
  </si>
  <si>
    <t>870</t>
  </si>
  <si>
    <t xml:space="preserve">Мобилизационная и вневойсковая подготовка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</si>
  <si>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 </t>
  </si>
  <si>
    <t>810</t>
  </si>
  <si>
    <t>- уличное освещение</t>
  </si>
  <si>
    <t>- прочие мероприятия по благоустройству</t>
  </si>
  <si>
    <t xml:space="preserve">Культура </t>
  </si>
  <si>
    <t xml:space="preserve">Пенсионное обеспечение </t>
  </si>
  <si>
    <t xml:space="preserve">Физическая культура  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</si>
  <si>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</si>
  <si>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</si>
  <si>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</si>
  <si>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</si>
  <si>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</si>
  <si>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</si>
  <si>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по разделам, подразделам, целевым статьям (муниципальным программам и непрограммным направлениям деятельности) и группам (группам и подгруппам)</t>
  </si>
  <si>
    <t>видов расходов  классификации расходов</t>
  </si>
  <si>
    <t>Обеспечение мероприятий по капитальному ремонту многоквартирных домов (за счет средств местного бюджета)</t>
  </si>
  <si>
    <t>600</t>
  </si>
  <si>
    <t>Предоставление субсидий бюджетам,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</si>
  <si>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</si>
  <si>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</si>
  <si>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утверждение генерального плана поселений, правил землепользования и застройки, выдача разрешений на строительство, разрешение на ввод объектов в эксплуатацию, реконструкция объектов капитального строительства, утверждение нормативов градостроительного проектирования, резервирование земель</t>
  </si>
  <si>
    <t>0410</t>
  </si>
  <si>
    <t>0314</t>
  </si>
  <si>
    <t xml:space="preserve">расходы по созданию условий организации досуга и обеспечения жителей поселения услугами организации культуры </t>
  </si>
  <si>
    <t>Другие вопросы в области национальной безопасности и правоохранительной деятельности</t>
  </si>
  <si>
    <t>Связь и информатика</t>
  </si>
  <si>
    <t>0000000000</t>
  </si>
  <si>
    <t>9910000110</t>
  </si>
  <si>
    <t>9920000000</t>
  </si>
  <si>
    <t>9920000110</t>
  </si>
  <si>
    <t>9920000190</t>
  </si>
  <si>
    <t>9990000300</t>
  </si>
  <si>
    <t>9990000200</t>
  </si>
  <si>
    <t>9990096010</t>
  </si>
  <si>
    <t>9990051180</t>
  </si>
  <si>
    <t>320</t>
  </si>
  <si>
    <t>Социальные выплаты гражданам, кроме публичных нормативных социальных выплат</t>
  </si>
  <si>
    <t>2.2</t>
  </si>
  <si>
    <t>2.3</t>
  </si>
  <si>
    <t>4.1</t>
  </si>
  <si>
    <t>6.1</t>
  </si>
  <si>
    <t>6.2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</si>
  <si>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</si>
  <si>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</si>
  <si>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</si>
  <si>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</si>
  <si>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</si>
  <si>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</si>
  <si>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</si>
  <si>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</si>
  <si>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</si>
  <si>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</si>
  <si>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</si>
  <si>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</si>
  <si>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</si>
  <si>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</si>
  <si>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20.1</t>
  </si>
  <si>
    <t>21</t>
  </si>
  <si>
    <t>22</t>
  </si>
  <si>
    <t>23</t>
  </si>
  <si>
    <t>24</t>
  </si>
  <si>
    <t>25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</si>
  <si>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2017-2019 годы"</t>
  </si>
  <si>
    <t xml:space="preserve">Другие вопросы в области культуры, кинематографии </t>
  </si>
  <si>
    <t>Молодежная политика</t>
  </si>
  <si>
    <t xml:space="preserve">Администрация муниципального образования поселок Никологоры </t>
  </si>
  <si>
    <t xml:space="preserve">Глава местной администрации муниципального образования поселок Никологоры </t>
  </si>
  <si>
    <t>Администрация муниципального образования поселок Никологоры в том числе:</t>
  </si>
  <si>
    <t>Глава местной администрации муниципального образования поселок Никологоры</t>
  </si>
  <si>
    <t>Администрация муниципального образования поселок Никологоры</t>
  </si>
  <si>
    <t>21.1</t>
  </si>
  <si>
    <t>26</t>
  </si>
  <si>
    <t>Муниципальная программа "Профилактика преступлений и правонарушений в муниципальном образовании поселок Никологоры на 2018-2020 годы"</t>
  </si>
  <si>
    <t>Муниципальная программа "Совершенствование системы управления муниципальным имуществом в муниципальном образовании поселок Никологоры на 2018-2020 годы"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</si>
  <si>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 на 2018-2020 годы"</t>
  </si>
  <si>
    <t>27</t>
  </si>
  <si>
    <t>5.1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</si>
  <si>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</si>
  <si>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28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</si>
  <si>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</si>
  <si>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</si>
  <si>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24.1</t>
  </si>
  <si>
    <t>софинансирование расходов в рамках программы по формированию современной городской среды (за счет средств местного бюджета)</t>
  </si>
  <si>
    <t>0605</t>
  </si>
  <si>
    <t>29</t>
  </si>
  <si>
    <t>29.1</t>
  </si>
  <si>
    <t>- расходы местного бюджета</t>
  </si>
  <si>
    <t>в том числе софинансирование расходов в рамках программы по формированию современной городской среды (за счет средств местного бюджета)</t>
  </si>
  <si>
    <t>Охрана окружающей среды</t>
  </si>
  <si>
    <t>9990000600</t>
  </si>
  <si>
    <t>0600</t>
  </si>
  <si>
    <t>Уборка несанкционированных свалок</t>
  </si>
  <si>
    <t>Другие вопросы в области охраны окружающей среды</t>
  </si>
  <si>
    <t>- мероприятия по обустройству дворовых территорий</t>
  </si>
  <si>
    <t>софинансирование расходов в рамках программы по формированию современной городской среды (за счет средств граждан)</t>
  </si>
  <si>
    <t>- мероприятия по обустройству общественных территорий</t>
  </si>
  <si>
    <t>в том числе софинансирование расходов в рамках программы по формированию современной городской среды (за счет средств граждан)</t>
  </si>
  <si>
    <t>0100000000</t>
  </si>
  <si>
    <t>2200000000</t>
  </si>
  <si>
    <t>Муниципальная программа "Развитие муниципальной службы в муниципальном образовании поселок Никологоры Вязниковского района Владимирской области на 2019-2021 годы"</t>
  </si>
  <si>
    <t>0200000000</t>
  </si>
  <si>
    <t>0300000000</t>
  </si>
  <si>
    <t>0600000000</t>
  </si>
  <si>
    <t>2000000000</t>
  </si>
  <si>
    <t>0400000000</t>
  </si>
  <si>
    <t>Муниципальная программа "Дорожное хозяйство муниципального образования поселок Никологоры на 2019-2021 годы"</t>
  </si>
  <si>
    <t>0500000000</t>
  </si>
  <si>
    <t>Муниципальная программа "Обеспечение безопасности дорожного движения в муниципальном образовании поселок Никологоры на 2019-2021 годы"</t>
  </si>
  <si>
    <t>Муниципальная программа "Информатизация муниципального образования поселок Никологоры Вязниковского района Владимирской области на 2019-2021 годы"</t>
  </si>
  <si>
    <t>2100000000</t>
  </si>
  <si>
    <t>1400000000</t>
  </si>
  <si>
    <t>1900000000</t>
  </si>
  <si>
    <t>0700096010</t>
  </si>
  <si>
    <t>0700000000</t>
  </si>
  <si>
    <t>0800000000</t>
  </si>
  <si>
    <t>0900000000</t>
  </si>
  <si>
    <t>1000000000</t>
  </si>
  <si>
    <t>Муниципальная программа "Благоустройство территории муниципального образования поселок Никологоры Вязниковского района на 2019-2021 годы", в том числе расходы на:</t>
  </si>
  <si>
    <t>Муниципальная программа "Сохранение и реконструкция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2019-2021 годы"</t>
  </si>
  <si>
    <t>1100000000</t>
  </si>
  <si>
    <t>1200000000</t>
  </si>
  <si>
    <t>1500000000</t>
  </si>
  <si>
    <t>1300000000</t>
  </si>
  <si>
    <t>Муниципальная программа "Борьба с борщевиком Соснового на территории муниципального образования поселок Никологоры Вязниковского района Владимирской области на 2019-2023 годы"</t>
  </si>
  <si>
    <t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2019- 2021 годы"</t>
  </si>
  <si>
    <t>Муниципальная программа "Дорожное хозяйство  муниципального образования поселок Никологоры на 2019-2021 годы"</t>
  </si>
  <si>
    <t>4.1.1</t>
  </si>
  <si>
    <t>4.1.2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</si>
  <si>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2019-2021 годы в том числе:</t>
  </si>
  <si>
    <t>0100001000</t>
  </si>
  <si>
    <t>Расходы на развитие муниципальной службы в муниципальном образовании поселок Никологоры Вязниковского района Владимирской области на 2019-2021 годы</t>
  </si>
  <si>
    <t>2200002000</t>
  </si>
  <si>
    <t>5.1.1</t>
  </si>
  <si>
    <t>5.1.2</t>
  </si>
  <si>
    <t>7.1</t>
  </si>
  <si>
    <t>0200003000</t>
  </si>
  <si>
    <t>8.1</t>
  </si>
  <si>
    <t>0300004000</t>
  </si>
  <si>
    <t>9.1</t>
  </si>
  <si>
    <t>0600005000</t>
  </si>
  <si>
    <t>10.1</t>
  </si>
  <si>
    <t>Расходы на профилактику преступлений и правонарушений в муниципальном образовании поселок Никологоры на 2018-2020 годы</t>
  </si>
  <si>
    <t>2000006000</t>
  </si>
  <si>
    <t>Расходы на дорожное хозяйство муниципального образования поселок Никологоры на 2019-2021 годы</t>
  </si>
  <si>
    <t>0400007000</t>
  </si>
  <si>
    <t>12.1</t>
  </si>
  <si>
    <t>Расходы на обеспечение безопасности дорожного движения в муниципальном образовании поселок Никологоры на 2019-2021 годы</t>
  </si>
  <si>
    <t>0500008000</t>
  </si>
  <si>
    <t>13.1</t>
  </si>
  <si>
    <t>Расходы на информатизацию муниципального образования поселок Никологоры Вязниковского района Владимирской области на 2019-2021 годы</t>
  </si>
  <si>
    <t>2100009000</t>
  </si>
  <si>
    <t>14.1</t>
  </si>
  <si>
    <t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 на 2018-2020 годы</t>
  </si>
  <si>
    <t>1400010000</t>
  </si>
  <si>
    <t>15.1</t>
  </si>
  <si>
    <t>Расходы на совершенствование системы управления муниципальным имуществом в муниципальном образовании поселок Никологоры на 2018-2020 годы</t>
  </si>
  <si>
    <t>1900011000</t>
  </si>
  <si>
    <t>16.1</t>
  </si>
  <si>
    <t>0700012000</t>
  </si>
  <si>
    <t>0800013000</t>
  </si>
  <si>
    <t>0900014000</t>
  </si>
  <si>
    <t>Расходы на уличное освещение</t>
  </si>
  <si>
    <t>1000015000</t>
  </si>
  <si>
    <t>Расходы на прочие мероприятия по благоустройству</t>
  </si>
  <si>
    <t>1000016000</t>
  </si>
  <si>
    <t>22.1</t>
  </si>
  <si>
    <t>1100017000</t>
  </si>
  <si>
    <t>23.1</t>
  </si>
  <si>
    <t>Расходы на сохранение и реконструкцию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2019-2021 годы</t>
  </si>
  <si>
    <t>1200018000</t>
  </si>
  <si>
    <t>1500019000</t>
  </si>
  <si>
    <t>25.1</t>
  </si>
  <si>
    <t>Расходы на борьбу с борщевиком Соснового на территории муниципального образования поселок Никологоры Вязниковского района Владимирской области на 2019-2023 годы</t>
  </si>
  <si>
    <t>1300021000</t>
  </si>
  <si>
    <t>28.1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</si>
  <si>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2019- 2021 годы</t>
  </si>
  <si>
    <t>Расходы по профилактике преступлений и правонарушений в муниципальном образовании поселок Никологоры на 2018-2020 годы</t>
  </si>
  <si>
    <t>Расходы на дорожное хозяйство  муниципального образования поселок Никологоры на 2019-2021 годы</t>
  </si>
  <si>
    <t xml:space="preserve"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2019-2021 годы" </t>
  </si>
  <si>
    <t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2018-2020 годы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</si>
  <si>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2018-2020 годы"</t>
  </si>
  <si>
    <t>Общеэкономические вопросы</t>
  </si>
  <si>
    <t>0401</t>
  </si>
  <si>
    <t>15001V5550</t>
  </si>
  <si>
    <t>11,1</t>
  </si>
  <si>
    <t>17.1</t>
  </si>
  <si>
    <t>22.2</t>
  </si>
  <si>
    <t>25.1.1</t>
  </si>
  <si>
    <t>25.1.2</t>
  </si>
  <si>
    <t>25.1.3</t>
  </si>
  <si>
    <t>25.1.4</t>
  </si>
  <si>
    <t>25.2</t>
  </si>
  <si>
    <t>25.2.1</t>
  </si>
  <si>
    <t>25.2.2</t>
  </si>
  <si>
    <t>25.2.3</t>
  </si>
  <si>
    <t>26.1</t>
  </si>
  <si>
    <t>29.2</t>
  </si>
  <si>
    <t>29.3</t>
  </si>
  <si>
    <t>29.4</t>
  </si>
  <si>
    <t>29.5</t>
  </si>
  <si>
    <t>29.5.1</t>
  </si>
  <si>
    <t>29.6</t>
  </si>
  <si>
    <t>29.6.1</t>
  </si>
  <si>
    <t>29.7</t>
  </si>
  <si>
    <t>29.8</t>
  </si>
  <si>
    <t>29.9</t>
  </si>
  <si>
    <t>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</si>
  <si>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расходы местного бюджета, в том числе:</t>
  </si>
  <si>
    <t>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</si>
  <si>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0400072460</t>
  </si>
  <si>
    <t>- 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</si>
  <si>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в том числе 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</si>
  <si>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25.3</t>
  </si>
  <si>
    <t>25.3.1</t>
  </si>
  <si>
    <t>расходы на реализацию программ формирования современной городской среды (за счет субсидии из федерального бюджета)</t>
  </si>
  <si>
    <t>расходы на реализацию программ формирования современной городской среды (за счет субсидии из областного бюджета)</t>
  </si>
  <si>
    <t>в том числе расходы на реализацию программ формирования современной городской среды (за счет субсидии из федерального бюджета)</t>
  </si>
  <si>
    <t>в том числе расходы на реализацию программ формирования современной городской среды (за счет субсидии из областного бюджета)</t>
  </si>
  <si>
    <t>150F255551</t>
  </si>
  <si>
    <t>150F255552</t>
  </si>
  <si>
    <t>Муниципальная программа "Формирование современной городской среды муниципального образования поселок Никологоры на 2018-2024 годы", в том числе:</t>
  </si>
  <si>
    <t>Расходы на формирование современной городской среды муниципального образования поселок Никологоры на 2018-2024 годы</t>
  </si>
  <si>
    <t>Муниципальная программа "Формирование современной городской среды муниципального образования поселок Никологоры на 2018-2024 годы"</t>
  </si>
  <si>
    <t>17.1.1</t>
  </si>
  <si>
    <t>17.1.2</t>
  </si>
  <si>
    <t>400</t>
  </si>
  <si>
    <t>Капитальные вложения в объекты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</si>
  <si>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</si>
  <si>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</si>
  <si>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</si>
  <si>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1600000000</t>
  </si>
  <si>
    <t>12.1.1</t>
  </si>
  <si>
    <t>12.1.2</t>
  </si>
  <si>
    <t>12.1.2.1</t>
  </si>
  <si>
    <t>04000S0000</t>
  </si>
  <si>
    <t>Ведомственная структура расходов бюджета муниципального образования                                                                                                          поселок Никологоры Вязниковского района Владимирской области на 2020 год</t>
  </si>
  <si>
    <t>План на 2020 год (тыс.руб.)</t>
  </si>
  <si>
    <t>Муниципальная программа "Обеспечение безопасности граждан  на водных объектах, расположенных на территории муниципального образования поселок Никологоры на 2020-2024 годы"</t>
  </si>
  <si>
    <t>Расходы на обеспечение безопасности граждан  на водных объектах, расположенных на территории муниципального образования поселок Никологоры на 2020-2024 годы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</si>
  <si>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2020-2022 годы"</t>
  </si>
  <si>
    <t>Муниципальная программа "Организация и развитие общественных работ в муниципальном образовании поселок Никологоры Вязниковского района Владимирской области на 2020-2022 годы"</t>
  </si>
  <si>
    <t>Расходы на организацию и развитие общественных работ в муниципальном образовании поселок Никологоры Вязниковского района Владимирской области на 2020-2022 годы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</si>
  <si>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2020-2022 годы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</si>
  <si>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2020-2021 годы"</t>
  </si>
  <si>
    <t>Муниципальная программа "Энергосбережение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2020-2022 годы"</t>
  </si>
  <si>
    <t>Расходы на 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2020-2022 годы</t>
  </si>
  <si>
    <t>Муниципальная программа "Модернизация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2020-2022 годы"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</si>
  <si>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2020-2022 годы</t>
  </si>
  <si>
    <t>Муниципальная программа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2020-2022 годы"</t>
  </si>
  <si>
    <t>Расходы на 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2020-2022 годы</t>
  </si>
  <si>
    <t>1600020000</t>
  </si>
  <si>
    <t>Распределение ассигнований из бюджета  муниципального образования                                                                             поселок Никологоры Вязниковского района Владимирской области на 2020 год</t>
  </si>
  <si>
    <t>Всего расходов на 2020 год в тыс.руб.</t>
  </si>
  <si>
    <t>Муниципальная программа "Обеспечение безопасности граждан на водных объектах, расположенных на территории муниципального образования поселок Никологоры на 2020-2024 годы"</t>
  </si>
  <si>
    <t>Расходы на обеспечение безопасности граждан на водных объектах, расположенных на территории муниципального образования поселок Никологоры на  2020-2024 годы</t>
  </si>
  <si>
    <t>Муниципальная программа "Пожарная безопасность в муниципальном образовании  поселок Никологоры на  2020-2022 годы"</t>
  </si>
  <si>
    <t>Расходы на пожарную безопасность в муниципальном образовании  поселок Никологоры на  2020-2022 годы</t>
  </si>
  <si>
    <t>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2020-2022 годы"</t>
  </si>
  <si>
    <t>Расходы на 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2020-2022 годы</t>
  </si>
  <si>
    <t>Расходы на рганизацию и развитие общественных работ в муниципальном образовании поселок Никологоры Вязниковского района Владимирской области на 2020-2022 годы</t>
  </si>
  <si>
    <t>04000S2460</t>
  </si>
  <si>
    <t>Расходы по энергосбережению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2020-2022 годы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</si>
  <si>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2020-2022 годы, в том числе:</t>
  </si>
  <si>
    <t>Приложение № 4 к решению Совета народных депутатов муниципального образования поселок Никологоры от 12.02.2020 №221</t>
  </si>
  <si>
    <t>муниципального образования поселок Никологоры                          от 12.02.2020 №221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</si>
</sst>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0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justify"/>
    </xf>
    <xf numFmtId="49" fontId="14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justify"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19" fillId="0" borderId="12" xfId="53" applyFont="1" applyFill="1" applyBorder="1" applyAlignment="1">
      <alignment horizontal="justify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center"/>
    </xf>
    <xf numFmtId="0" fontId="3" fillId="0" borderId="10" xfId="53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3" fillId="0" borderId="11" xfId="53" applyFont="1" applyBorder="1" applyAlignment="1">
      <alignment horizontal="justify" wrapText="1"/>
      <protection/>
    </xf>
    <xf numFmtId="49" fontId="3" fillId="0" borderId="11" xfId="53" applyNumberFormat="1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justify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2" fillId="0" borderId="10" xfId="53" applyFont="1" applyBorder="1" applyAlignment="1">
      <alignment horizontal="justify" wrapText="1"/>
      <protection/>
    </xf>
    <xf numFmtId="49" fontId="22" fillId="0" borderId="10" xfId="53" applyNumberFormat="1" applyFont="1" applyBorder="1" applyAlignment="1">
      <alignment horizontal="center"/>
      <protection/>
    </xf>
    <xf numFmtId="49" fontId="23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53" applyFont="1" applyBorder="1" applyAlignment="1">
      <alignment horizontal="justify" wrapText="1"/>
      <protection/>
    </xf>
    <xf numFmtId="49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4" fillId="0" borderId="0" xfId="53" applyFont="1" applyBorder="1" applyAlignment="1">
      <alignment horizontal="justify"/>
      <protection/>
    </xf>
    <xf numFmtId="49" fontId="2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justify" wrapText="1"/>
      <protection/>
    </xf>
    <xf numFmtId="49" fontId="24" fillId="0" borderId="0" xfId="53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53" applyNumberFormat="1" applyFont="1" applyBorder="1" applyAlignment="1">
      <alignment horizontal="justify" wrapText="1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4" fillId="0" borderId="0" xfId="53" applyFont="1" applyBorder="1" applyAlignment="1">
      <alignment horizontal="justify" wrapText="1"/>
      <protection/>
    </xf>
    <xf numFmtId="49" fontId="4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49" fontId="25" fillId="0" borderId="0" xfId="53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center"/>
    </xf>
    <xf numFmtId="0" fontId="13" fillId="0" borderId="0" xfId="53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3" fillId="0" borderId="0" xfId="53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11" xfId="53" applyFont="1" applyFill="1" applyBorder="1" applyAlignment="1">
      <alignment horizontal="center" wrapText="1"/>
      <protection/>
    </xf>
    <xf numFmtId="49" fontId="22" fillId="0" borderId="11" xfId="53" applyNumberFormat="1" applyFont="1" applyFill="1" applyBorder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164" fontId="22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49" fontId="30" fillId="0" borderId="10" xfId="53" applyNumberFormat="1" applyFont="1" applyBorder="1" applyAlignment="1">
      <alignment horizontal="center" wrapText="1"/>
      <protection/>
    </xf>
    <xf numFmtId="0" fontId="3" fillId="0" borderId="10" xfId="0" applyNumberFormat="1" applyFont="1" applyBorder="1" applyAlignment="1">
      <alignment horizontal="justify" wrapText="1"/>
    </xf>
    <xf numFmtId="0" fontId="10" fillId="0" borderId="14" xfId="0" applyFont="1" applyBorder="1" applyAlignment="1">
      <alignment horizontal="justify"/>
    </xf>
    <xf numFmtId="0" fontId="3" fillId="0" borderId="14" xfId="0" applyNumberFormat="1" applyFont="1" applyBorder="1" applyAlignment="1">
      <alignment horizontal="justify" wrapText="1"/>
    </xf>
    <xf numFmtId="49" fontId="9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32" borderId="11" xfId="53" applyNumberFormat="1" applyFont="1" applyFill="1" applyBorder="1" applyAlignment="1">
      <alignment horizontal="center" wrapText="1"/>
      <protection/>
    </xf>
    <xf numFmtId="0" fontId="3" fillId="0" borderId="13" xfId="0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justify" wrapText="1"/>
    </xf>
    <xf numFmtId="49" fontId="31" fillId="0" borderId="14" xfId="0" applyNumberFormat="1" applyFont="1" applyBorder="1" applyAlignment="1">
      <alignment horizontal="justify" wrapText="1"/>
    </xf>
    <xf numFmtId="0" fontId="32" fillId="0" borderId="10" xfId="0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49" fontId="3" fillId="0" borderId="13" xfId="53" applyNumberFormat="1" applyFont="1" applyBorder="1" applyAlignment="1">
      <alignment horizontal="center" wrapText="1"/>
      <protection/>
    </xf>
    <xf numFmtId="49" fontId="3" fillId="0" borderId="13" xfId="53" applyNumberFormat="1" applyFont="1" applyBorder="1" applyAlignment="1">
      <alignment horizontal="center"/>
      <protection/>
    </xf>
    <xf numFmtId="49" fontId="8" fillId="0" borderId="14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justify" wrapText="1"/>
    </xf>
    <xf numFmtId="0" fontId="3" fillId="0" borderId="14" xfId="0" applyFont="1" applyBorder="1" applyAlignment="1">
      <alignment horizontal="justify"/>
    </xf>
    <xf numFmtId="49" fontId="3" fillId="0" borderId="14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49" fontId="3" fillId="0" borderId="14" xfId="53" applyNumberFormat="1" applyFont="1" applyBorder="1" applyAlignment="1">
      <alignment horizontal="left" wrapText="1"/>
      <protection/>
    </xf>
    <xf numFmtId="49" fontId="3" fillId="0" borderId="14" xfId="0" applyNumberFormat="1" applyFont="1" applyBorder="1" applyAlignment="1">
      <alignment horizontal="justify" wrapText="1"/>
    </xf>
    <xf numFmtId="164" fontId="3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justify"/>
    </xf>
    <xf numFmtId="164" fontId="9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justify"/>
    </xf>
    <xf numFmtId="49" fontId="14" fillId="0" borderId="14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164" fontId="31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justify"/>
    </xf>
    <xf numFmtId="49" fontId="8" fillId="0" borderId="14" xfId="0" applyNumberFormat="1" applyFont="1" applyBorder="1" applyAlignment="1">
      <alignment horizontal="justify" wrapText="1"/>
    </xf>
    <xf numFmtId="0" fontId="3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justify"/>
    </xf>
    <xf numFmtId="49" fontId="16" fillId="0" borderId="14" xfId="0" applyNumberFormat="1" applyFont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0" fontId="30" fillId="0" borderId="13" xfId="0" applyFont="1" applyBorder="1" applyAlignment="1">
      <alignment horizontal="justify" wrapText="1"/>
    </xf>
    <xf numFmtId="164" fontId="30" fillId="0" borderId="10" xfId="0" applyNumberFormat="1" applyFont="1" applyBorder="1" applyAlignment="1">
      <alignment horizontal="center"/>
    </xf>
    <xf numFmtId="164" fontId="33" fillId="0" borderId="10" xfId="0" applyNumberFormat="1" applyFont="1" applyBorder="1" applyAlignment="1">
      <alignment horizontal="center"/>
    </xf>
    <xf numFmtId="164" fontId="3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49" fontId="30" fillId="0" borderId="10" xfId="0" applyNumberFormat="1" applyFont="1" applyBorder="1" applyAlignment="1">
      <alignment horizontal="justify" wrapText="1"/>
    </xf>
    <xf numFmtId="0" fontId="30" fillId="0" borderId="16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/>
    </xf>
    <xf numFmtId="164" fontId="33" fillId="0" borderId="12" xfId="0" applyNumberFormat="1" applyFont="1" applyBorder="1" applyAlignment="1">
      <alignment horizontal="center"/>
    </xf>
    <xf numFmtId="0" fontId="30" fillId="0" borderId="12" xfId="0" applyFont="1" applyBorder="1" applyAlignment="1">
      <alignment horizontal="justify"/>
    </xf>
    <xf numFmtId="0" fontId="30" fillId="0" borderId="14" xfId="0" applyFont="1" applyBorder="1" applyAlignment="1">
      <alignment horizontal="justify"/>
    </xf>
    <xf numFmtId="49" fontId="30" fillId="0" borderId="14" xfId="53" applyNumberFormat="1" applyFont="1" applyBorder="1" applyAlignment="1">
      <alignment horizontal="left" wrapText="1"/>
      <protection/>
    </xf>
    <xf numFmtId="164" fontId="33" fillId="0" borderId="14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 wrapText="1"/>
      <protection/>
    </xf>
    <xf numFmtId="49" fontId="10" fillId="0" borderId="17" xfId="0" applyNumberFormat="1" applyFont="1" applyBorder="1" applyAlignment="1">
      <alignment horizontal="left" wrapText="1"/>
    </xf>
    <xf numFmtId="49" fontId="3" fillId="0" borderId="18" xfId="53" applyNumberFormat="1" applyFont="1" applyBorder="1" applyAlignment="1">
      <alignment horizontal="center" wrapText="1"/>
      <protection/>
    </xf>
    <xf numFmtId="0" fontId="30" fillId="0" borderId="10" xfId="0" applyFont="1" applyBorder="1" applyAlignment="1">
      <alignment horizontal="justify" wrapText="1"/>
    </xf>
    <xf numFmtId="0" fontId="30" fillId="0" borderId="15" xfId="0" applyFont="1" applyBorder="1" applyAlignment="1">
      <alignment horizontal="justify" wrapText="1"/>
    </xf>
    <xf numFmtId="0" fontId="30" fillId="0" borderId="11" xfId="0" applyFont="1" applyBorder="1" applyAlignment="1">
      <alignment horizontal="justify" wrapText="1"/>
    </xf>
    <xf numFmtId="0" fontId="30" fillId="0" borderId="11" xfId="53" applyFont="1" applyBorder="1" applyAlignment="1">
      <alignment horizontal="justify"/>
      <protection/>
    </xf>
    <xf numFmtId="49" fontId="30" fillId="0" borderId="11" xfId="53" applyNumberFormat="1" applyFont="1" applyBorder="1" applyAlignment="1">
      <alignment horizontal="left" wrapText="1"/>
      <protection/>
    </xf>
    <xf numFmtId="0" fontId="30" fillId="0" borderId="11" xfId="0" applyFont="1" applyBorder="1" applyAlignment="1">
      <alignment wrapText="1"/>
    </xf>
    <xf numFmtId="0" fontId="30" fillId="0" borderId="10" xfId="0" applyFont="1" applyBorder="1" applyAlignment="1">
      <alignment horizontal="justify"/>
    </xf>
    <xf numFmtId="49" fontId="30" fillId="0" borderId="14" xfId="0" applyNumberFormat="1" applyFont="1" applyBorder="1" applyAlignment="1">
      <alignment horizontal="justify" wrapText="1"/>
    </xf>
    <xf numFmtId="0" fontId="9" fillId="0" borderId="15" xfId="0" applyFont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30" fillId="32" borderId="10" xfId="53" applyNumberFormat="1" applyFont="1" applyFill="1" applyBorder="1" applyAlignment="1">
      <alignment horizontal="center"/>
      <protection/>
    </xf>
    <xf numFmtId="49" fontId="3" fillId="32" borderId="10" xfId="53" applyNumberFormat="1" applyFont="1" applyFill="1" applyBorder="1" applyAlignment="1">
      <alignment horizontal="center" wrapText="1"/>
      <protection/>
    </xf>
    <xf numFmtId="49" fontId="3" fillId="32" borderId="10" xfId="53" applyNumberFormat="1" applyFont="1" applyFill="1" applyBorder="1" applyAlignment="1">
      <alignment horizontal="center"/>
      <protection/>
    </xf>
    <xf numFmtId="49" fontId="10" fillId="32" borderId="10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49" fontId="30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justify"/>
    </xf>
    <xf numFmtId="49" fontId="3" fillId="0" borderId="16" xfId="53" applyNumberFormat="1" applyFont="1" applyBorder="1" applyAlignment="1">
      <alignment horizontal="center" wrapText="1"/>
      <protection/>
    </xf>
    <xf numFmtId="0" fontId="3" fillId="32" borderId="11" xfId="0" applyFont="1" applyFill="1" applyBorder="1" applyAlignment="1">
      <alignment horizontal="justify" wrapText="1"/>
    </xf>
    <xf numFmtId="0" fontId="30" fillId="0" borderId="19" xfId="0" applyFont="1" applyBorder="1" applyAlignment="1">
      <alignment horizontal="justify"/>
    </xf>
    <xf numFmtId="49" fontId="3" fillId="0" borderId="19" xfId="0" applyNumberFormat="1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49" fontId="3" fillId="0" borderId="20" xfId="53" applyNumberFormat="1" applyFont="1" applyBorder="1" applyAlignment="1">
      <alignment horizontal="center" wrapText="1"/>
      <protection/>
    </xf>
    <xf numFmtId="49" fontId="3" fillId="0" borderId="20" xfId="53" applyNumberFormat="1" applyFont="1" applyBorder="1" applyAlignment="1">
      <alignment horizontal="center"/>
      <protection/>
    </xf>
    <xf numFmtId="49" fontId="30" fillId="0" borderId="19" xfId="0" applyNumberFormat="1" applyFont="1" applyBorder="1" applyAlignment="1">
      <alignment horizontal="center"/>
    </xf>
    <xf numFmtId="164" fontId="32" fillId="32" borderId="10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0" fillId="0" borderId="11" xfId="53" applyNumberFormat="1" applyFont="1" applyBorder="1" applyAlignment="1">
      <alignment horizontal="center" wrapText="1"/>
      <protection/>
    </xf>
    <xf numFmtId="0" fontId="31" fillId="0" borderId="11" xfId="0" applyFont="1" applyBorder="1" applyAlignment="1">
      <alignment horizontal="justify" wrapText="1"/>
    </xf>
    <xf numFmtId="49" fontId="30" fillId="0" borderId="12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164" fontId="32" fillId="0" borderId="11" xfId="0" applyNumberFormat="1" applyFont="1" applyBorder="1" applyAlignment="1">
      <alignment horizontal="center"/>
    </xf>
    <xf numFmtId="0" fontId="30" fillId="0" borderId="18" xfId="0" applyFont="1" applyBorder="1" applyAlignment="1">
      <alignment horizontal="justify"/>
    </xf>
    <xf numFmtId="49" fontId="3" fillId="0" borderId="18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164" fontId="33" fillId="0" borderId="18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/>
      <protection/>
    </xf>
    <xf numFmtId="49" fontId="32" fillId="0" borderId="15" xfId="0" applyNumberFormat="1" applyFont="1" applyBorder="1" applyAlignment="1">
      <alignment horizontal="center"/>
    </xf>
    <xf numFmtId="164" fontId="32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164" fontId="30" fillId="0" borderId="15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justify" wrapText="1"/>
    </xf>
    <xf numFmtId="49" fontId="9" fillId="33" borderId="11" xfId="0" applyNumberFormat="1" applyFont="1" applyFill="1" applyBorder="1" applyAlignment="1">
      <alignment horizontal="center"/>
    </xf>
    <xf numFmtId="49" fontId="31" fillId="33" borderId="11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0" fontId="30" fillId="0" borderId="11" xfId="53" applyNumberFormat="1" applyFont="1" applyBorder="1" applyAlignment="1">
      <alignment horizontal="left" wrapText="1"/>
      <protection/>
    </xf>
    <xf numFmtId="164" fontId="68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horizontal="justify" wrapText="1"/>
    </xf>
    <xf numFmtId="49" fontId="68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wrapText="1"/>
    </xf>
    <xf numFmtId="49" fontId="69" fillId="0" borderId="11" xfId="53" applyNumberFormat="1" applyFont="1" applyBorder="1" applyAlignment="1">
      <alignment horizontal="center" wrapText="1"/>
      <protection/>
    </xf>
    <xf numFmtId="49" fontId="69" fillId="0" borderId="13" xfId="0" applyNumberFormat="1" applyFont="1" applyBorder="1" applyAlignment="1">
      <alignment horizontal="center"/>
    </xf>
    <xf numFmtId="49" fontId="68" fillId="0" borderId="16" xfId="0" applyNumberFormat="1" applyFont="1" applyBorder="1" applyAlignment="1">
      <alignment horizontal="center"/>
    </xf>
    <xf numFmtId="49" fontId="69" fillId="0" borderId="16" xfId="53" applyNumberFormat="1" applyFont="1" applyBorder="1" applyAlignment="1">
      <alignment horizontal="center" wrapText="1"/>
      <protection/>
    </xf>
    <xf numFmtId="49" fontId="69" fillId="0" borderId="21" xfId="53" applyNumberFormat="1" applyFont="1" applyBorder="1" applyAlignment="1">
      <alignment horizontal="center" wrapText="1"/>
      <protection/>
    </xf>
    <xf numFmtId="49" fontId="69" fillId="0" borderId="21" xfId="53" applyNumberFormat="1" applyFont="1" applyBorder="1" applyAlignment="1">
      <alignment horizontal="center"/>
      <protection/>
    </xf>
    <xf numFmtId="164" fontId="68" fillId="0" borderId="16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justify"/>
    </xf>
    <xf numFmtId="49" fontId="30" fillId="0" borderId="11" xfId="0" applyNumberFormat="1" applyFont="1" applyBorder="1" applyAlignment="1">
      <alignment wrapText="1"/>
    </xf>
    <xf numFmtId="49" fontId="69" fillId="0" borderId="16" xfId="0" applyNumberFormat="1" applyFont="1" applyBorder="1" applyAlignment="1">
      <alignment horizontal="justify" wrapText="1"/>
    </xf>
    <xf numFmtId="164" fontId="68" fillId="32" borderId="10" xfId="0" applyNumberFormat="1" applyFont="1" applyFill="1" applyBorder="1" applyAlignment="1">
      <alignment horizontal="center"/>
    </xf>
    <xf numFmtId="164" fontId="32" fillId="32" borderId="11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164" fontId="68" fillId="33" borderId="10" xfId="0" applyNumberFormat="1" applyFont="1" applyFill="1" applyBorder="1" applyAlignment="1">
      <alignment horizontal="center"/>
    </xf>
    <xf numFmtId="164" fontId="69" fillId="0" borderId="14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3" fillId="0" borderId="21" xfId="53" applyNumberFormat="1" applyFont="1" applyBorder="1" applyAlignment="1">
      <alignment horizontal="center" wrapText="1"/>
      <protection/>
    </xf>
    <xf numFmtId="49" fontId="3" fillId="0" borderId="21" xfId="53" applyNumberFormat="1" applyFont="1" applyBorder="1" applyAlignment="1">
      <alignment horizontal="center"/>
      <protection/>
    </xf>
    <xf numFmtId="49" fontId="32" fillId="0" borderId="16" xfId="0" applyNumberFormat="1" applyFont="1" applyBorder="1" applyAlignment="1">
      <alignment horizontal="center"/>
    </xf>
    <xf numFmtId="164" fontId="32" fillId="0" borderId="16" xfId="0" applyNumberFormat="1" applyFont="1" applyBorder="1" applyAlignment="1">
      <alignment horizontal="center"/>
    </xf>
    <xf numFmtId="164" fontId="30" fillId="33" borderId="14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0" fillId="33" borderId="11" xfId="0" applyFont="1" applyFill="1" applyBorder="1" applyAlignment="1">
      <alignment horizontal="justify" wrapText="1"/>
    </xf>
    <xf numFmtId="49" fontId="69" fillId="33" borderId="21" xfId="53" applyNumberFormat="1" applyFont="1" applyFill="1" applyBorder="1" applyAlignment="1">
      <alignment horizontal="center"/>
      <protection/>
    </xf>
    <xf numFmtId="164" fontId="68" fillId="33" borderId="16" xfId="0" applyNumberFormat="1" applyFont="1" applyFill="1" applyBorder="1" applyAlignment="1">
      <alignment horizontal="center"/>
    </xf>
    <xf numFmtId="164" fontId="32" fillId="33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4" fillId="0" borderId="0" xfId="53" applyNumberFormat="1" applyFont="1" applyBorder="1" applyAlignment="1">
      <alignment horizontal="center" wrapText="1"/>
      <protection/>
    </xf>
    <xf numFmtId="1" fontId="4" fillId="0" borderId="0" xfId="53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PageLayoutView="0" workbookViewId="0" topLeftCell="A1">
      <pane xSplit="1" ySplit="11" topLeftCell="B20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91" sqref="E19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10.875" style="2" customWidth="1"/>
    <col min="4" max="4" width="9.125" style="2" customWidth="1"/>
    <col min="5" max="5" width="15.125" style="3" customWidth="1"/>
  </cols>
  <sheetData>
    <row r="1" spans="1:5" ht="27" customHeight="1">
      <c r="A1" s="4"/>
      <c r="B1" s="5"/>
      <c r="C1" s="266" t="s">
        <v>359</v>
      </c>
      <c r="D1" s="266"/>
      <c r="E1" s="266"/>
    </row>
    <row r="2" spans="1:5" ht="5.25" customHeight="1">
      <c r="A2" s="4"/>
      <c r="B2" s="5"/>
      <c r="C2" s="266"/>
      <c r="D2" s="266"/>
      <c r="E2" s="266"/>
    </row>
    <row r="3" spans="1:6" ht="6.75" customHeight="1">
      <c r="A3" s="4"/>
      <c r="B3" s="6"/>
      <c r="C3" s="266"/>
      <c r="D3" s="266"/>
      <c r="E3" s="266"/>
      <c r="F3" t="s">
        <v>0</v>
      </c>
    </row>
    <row r="4" spans="1:5" ht="12.75">
      <c r="A4" s="4"/>
      <c r="B4" s="6"/>
      <c r="C4" s="114"/>
      <c r="D4" s="114"/>
      <c r="E4" s="114"/>
    </row>
    <row r="5" spans="1:5" ht="25.5" customHeight="1">
      <c r="A5" s="267" t="s">
        <v>347</v>
      </c>
      <c r="B5" s="267"/>
      <c r="C5" s="267"/>
      <c r="D5" s="267"/>
      <c r="E5" s="267"/>
    </row>
    <row r="6" spans="1:5" ht="24" customHeight="1">
      <c r="A6" s="267" t="s">
        <v>109</v>
      </c>
      <c r="B6" s="267"/>
      <c r="C6" s="267"/>
      <c r="D6" s="267"/>
      <c r="E6" s="267"/>
    </row>
    <row r="7" spans="1:5" ht="12.75">
      <c r="A7" s="268" t="s">
        <v>110</v>
      </c>
      <c r="B7" s="268"/>
      <c r="C7" s="268"/>
      <c r="D7" s="268"/>
      <c r="E7" s="268"/>
    </row>
    <row r="8" spans="1:5" ht="12.75">
      <c r="A8" s="9"/>
      <c r="B8" s="8"/>
      <c r="C8" s="8"/>
      <c r="D8" s="8"/>
      <c r="E8" s="8"/>
    </row>
    <row r="9" spans="1:5" ht="12.75" customHeight="1">
      <c r="A9" s="263" t="s">
        <v>1</v>
      </c>
      <c r="B9" s="264" t="s">
        <v>2</v>
      </c>
      <c r="C9" s="265" t="s">
        <v>3</v>
      </c>
      <c r="D9" s="265" t="s">
        <v>4</v>
      </c>
      <c r="E9" s="262" t="s">
        <v>348</v>
      </c>
    </row>
    <row r="10" spans="1:7" ht="36.75" customHeight="1">
      <c r="A10" s="263"/>
      <c r="B10" s="264"/>
      <c r="C10" s="265"/>
      <c r="D10" s="265"/>
      <c r="E10" s="262"/>
      <c r="G10" t="s">
        <v>0</v>
      </c>
    </row>
    <row r="11" spans="1:5" ht="12" customHeight="1">
      <c r="A11" s="10">
        <v>1</v>
      </c>
      <c r="B11" s="116">
        <v>2</v>
      </c>
      <c r="C11" s="11">
        <v>3</v>
      </c>
      <c r="D11" s="11">
        <v>4</v>
      </c>
      <c r="E11" s="12">
        <v>5</v>
      </c>
    </row>
    <row r="12" spans="1:5" ht="12.75">
      <c r="A12" s="13" t="s">
        <v>5</v>
      </c>
      <c r="B12" s="14" t="s">
        <v>6</v>
      </c>
      <c r="C12" s="14" t="s">
        <v>122</v>
      </c>
      <c r="D12" s="14" t="s">
        <v>7</v>
      </c>
      <c r="E12" s="15">
        <f>+E13+E27+E31</f>
        <v>9405.9</v>
      </c>
    </row>
    <row r="13" spans="1:5" s="25" customFormat="1" ht="64.5" customHeight="1">
      <c r="A13" s="16" t="s">
        <v>88</v>
      </c>
      <c r="B13" s="17" t="s">
        <v>8</v>
      </c>
      <c r="C13" s="17" t="s">
        <v>122</v>
      </c>
      <c r="D13" s="17" t="s">
        <v>7</v>
      </c>
      <c r="E13" s="18">
        <f>E17+E14+E24</f>
        <v>7470.2</v>
      </c>
    </row>
    <row r="14" spans="1:5" s="24" customFormat="1" ht="21.75" customHeight="1">
      <c r="A14" s="20" t="s">
        <v>164</v>
      </c>
      <c r="B14" s="21" t="s">
        <v>8</v>
      </c>
      <c r="C14" s="21" t="s">
        <v>123</v>
      </c>
      <c r="D14" s="21" t="s">
        <v>7</v>
      </c>
      <c r="E14" s="22">
        <f>E15</f>
        <v>894.1</v>
      </c>
    </row>
    <row r="15" spans="1:5" ht="60.75" customHeight="1">
      <c r="A15" s="26" t="s">
        <v>75</v>
      </c>
      <c r="B15" s="21" t="s">
        <v>8</v>
      </c>
      <c r="C15" s="21" t="s">
        <v>123</v>
      </c>
      <c r="D15" s="21" t="s">
        <v>68</v>
      </c>
      <c r="E15" s="160">
        <f>E16</f>
        <v>894.1</v>
      </c>
    </row>
    <row r="16" spans="1:5" ht="24" customHeight="1">
      <c r="A16" s="26" t="s">
        <v>104</v>
      </c>
      <c r="B16" s="21" t="s">
        <v>8</v>
      </c>
      <c r="C16" s="21" t="s">
        <v>123</v>
      </c>
      <c r="D16" s="21" t="s">
        <v>103</v>
      </c>
      <c r="E16" s="160">
        <v>894.1</v>
      </c>
    </row>
    <row r="17" spans="1:5" s="24" customFormat="1" ht="22.5" customHeight="1">
      <c r="A17" s="26" t="s">
        <v>165</v>
      </c>
      <c r="B17" s="21" t="s">
        <v>8</v>
      </c>
      <c r="C17" s="21" t="s">
        <v>124</v>
      </c>
      <c r="D17" s="21" t="s">
        <v>7</v>
      </c>
      <c r="E17" s="160">
        <f>E18+E20+E22</f>
        <v>6454.099999999999</v>
      </c>
    </row>
    <row r="18" spans="1:5" s="24" customFormat="1" ht="57" customHeight="1">
      <c r="A18" s="26" t="s">
        <v>75</v>
      </c>
      <c r="B18" s="21" t="s">
        <v>8</v>
      </c>
      <c r="C18" s="21" t="s">
        <v>125</v>
      </c>
      <c r="D18" s="21" t="s">
        <v>68</v>
      </c>
      <c r="E18" s="160">
        <f>E19</f>
        <v>6353.9</v>
      </c>
    </row>
    <row r="19" spans="1:5" s="24" customFormat="1" ht="27" customHeight="1">
      <c r="A19" s="26" t="s">
        <v>104</v>
      </c>
      <c r="B19" s="21" t="s">
        <v>8</v>
      </c>
      <c r="C19" s="21" t="s">
        <v>125</v>
      </c>
      <c r="D19" s="21" t="s">
        <v>103</v>
      </c>
      <c r="E19" s="160">
        <v>6353.9</v>
      </c>
    </row>
    <row r="20" spans="1:5" s="24" customFormat="1" ht="22.5" customHeight="1">
      <c r="A20" s="26" t="s">
        <v>175</v>
      </c>
      <c r="B20" s="21" t="s">
        <v>8</v>
      </c>
      <c r="C20" s="21" t="s">
        <v>126</v>
      </c>
      <c r="D20" s="21" t="s">
        <v>69</v>
      </c>
      <c r="E20" s="160">
        <f>E21</f>
        <v>100.2</v>
      </c>
    </row>
    <row r="21" spans="1:5" s="24" customFormat="1" ht="22.5" customHeight="1">
      <c r="A21" s="26" t="s">
        <v>106</v>
      </c>
      <c r="B21" s="21" t="s">
        <v>8</v>
      </c>
      <c r="C21" s="21" t="s">
        <v>126</v>
      </c>
      <c r="D21" s="21" t="s">
        <v>105</v>
      </c>
      <c r="E21" s="160">
        <v>100.2</v>
      </c>
    </row>
    <row r="22" spans="1:5" s="24" customFormat="1" ht="17.25" customHeight="1">
      <c r="A22" s="26" t="s">
        <v>76</v>
      </c>
      <c r="B22" s="21" t="s">
        <v>8</v>
      </c>
      <c r="C22" s="21" t="s">
        <v>126</v>
      </c>
      <c r="D22" s="21" t="s">
        <v>70</v>
      </c>
      <c r="E22" s="160">
        <f>E23</f>
        <v>0</v>
      </c>
    </row>
    <row r="23" spans="1:5" s="24" customFormat="1" ht="17.25" customHeight="1">
      <c r="A23" s="26" t="s">
        <v>108</v>
      </c>
      <c r="B23" s="21" t="s">
        <v>8</v>
      </c>
      <c r="C23" s="21" t="s">
        <v>126</v>
      </c>
      <c r="D23" s="21" t="s">
        <v>107</v>
      </c>
      <c r="E23" s="160">
        <v>0</v>
      </c>
    </row>
    <row r="24" spans="1:5" ht="80.25" customHeight="1">
      <c r="A24" s="118" t="s">
        <v>96</v>
      </c>
      <c r="B24" s="21" t="s">
        <v>8</v>
      </c>
      <c r="C24" s="21" t="s">
        <v>127</v>
      </c>
      <c r="D24" s="21" t="s">
        <v>7</v>
      </c>
      <c r="E24" s="160">
        <f>E25</f>
        <v>122</v>
      </c>
    </row>
    <row r="25" spans="1:5" ht="18" customHeight="1">
      <c r="A25" s="26" t="s">
        <v>79</v>
      </c>
      <c r="B25" s="21" t="s">
        <v>8</v>
      </c>
      <c r="C25" s="21" t="s">
        <v>127</v>
      </c>
      <c r="D25" s="21" t="s">
        <v>74</v>
      </c>
      <c r="E25" s="160">
        <f>E26</f>
        <v>122</v>
      </c>
    </row>
    <row r="26" spans="1:5" ht="18" customHeight="1">
      <c r="A26" s="26" t="s">
        <v>90</v>
      </c>
      <c r="B26" s="21" t="s">
        <v>8</v>
      </c>
      <c r="C26" s="21" t="s">
        <v>127</v>
      </c>
      <c r="D26" s="21" t="s">
        <v>91</v>
      </c>
      <c r="E26" s="160">
        <v>122</v>
      </c>
    </row>
    <row r="27" spans="1:5" s="25" customFormat="1" ht="17.25" customHeight="1">
      <c r="A27" s="28" t="s">
        <v>92</v>
      </c>
      <c r="B27" s="121" t="s">
        <v>57</v>
      </c>
      <c r="C27" s="17" t="s">
        <v>122</v>
      </c>
      <c r="D27" s="17" t="s">
        <v>7</v>
      </c>
      <c r="E27" s="18">
        <f>E28</f>
        <v>20</v>
      </c>
    </row>
    <row r="28" spans="1:5" s="25" customFormat="1" ht="15.75" customHeight="1">
      <c r="A28" s="36" t="s">
        <v>9</v>
      </c>
      <c r="B28" s="122" t="s">
        <v>57</v>
      </c>
      <c r="C28" s="21" t="s">
        <v>128</v>
      </c>
      <c r="D28" s="21" t="s">
        <v>7</v>
      </c>
      <c r="E28" s="22">
        <f>E29</f>
        <v>20</v>
      </c>
    </row>
    <row r="29" spans="1:5" s="23" customFormat="1" ht="14.25" customHeight="1">
      <c r="A29" s="20" t="s">
        <v>76</v>
      </c>
      <c r="B29" s="122" t="s">
        <v>57</v>
      </c>
      <c r="C29" s="21" t="s">
        <v>128</v>
      </c>
      <c r="D29" s="21" t="s">
        <v>70</v>
      </c>
      <c r="E29" s="22">
        <f>E30</f>
        <v>20</v>
      </c>
    </row>
    <row r="30" spans="1:5" s="23" customFormat="1" ht="14.25" customHeight="1">
      <c r="A30" s="20" t="s">
        <v>93</v>
      </c>
      <c r="B30" s="122" t="s">
        <v>57</v>
      </c>
      <c r="C30" s="21" t="s">
        <v>128</v>
      </c>
      <c r="D30" s="21" t="s">
        <v>94</v>
      </c>
      <c r="E30" s="22">
        <v>20</v>
      </c>
    </row>
    <row r="31" spans="1:5" s="23" customFormat="1" ht="14.25" customHeight="1">
      <c r="A31" s="16" t="s">
        <v>82</v>
      </c>
      <c r="B31" s="121" t="s">
        <v>81</v>
      </c>
      <c r="C31" s="17" t="s">
        <v>122</v>
      </c>
      <c r="D31" s="17" t="s">
        <v>7</v>
      </c>
      <c r="E31" s="18">
        <f>E32+E38</f>
        <v>1915.6999999999998</v>
      </c>
    </row>
    <row r="32" spans="1:5" s="23" customFormat="1" ht="58.5" customHeight="1">
      <c r="A32" s="20" t="s">
        <v>220</v>
      </c>
      <c r="B32" s="122" t="s">
        <v>81</v>
      </c>
      <c r="C32" s="21" t="s">
        <v>193</v>
      </c>
      <c r="D32" s="21" t="s">
        <v>7</v>
      </c>
      <c r="E32" s="22">
        <f>E33</f>
        <v>1814.1999999999998</v>
      </c>
    </row>
    <row r="33" spans="1:5" s="23" customFormat="1" ht="47.25" customHeight="1">
      <c r="A33" s="20" t="s">
        <v>271</v>
      </c>
      <c r="B33" s="122" t="s">
        <v>81</v>
      </c>
      <c r="C33" s="21" t="s">
        <v>225</v>
      </c>
      <c r="D33" s="21" t="s">
        <v>7</v>
      </c>
      <c r="E33" s="22">
        <f>E34+E36</f>
        <v>1814.1999999999998</v>
      </c>
    </row>
    <row r="34" spans="1:5" s="23" customFormat="1" ht="22.5" customHeight="1">
      <c r="A34" s="20" t="s">
        <v>175</v>
      </c>
      <c r="B34" s="122" t="s">
        <v>81</v>
      </c>
      <c r="C34" s="21" t="s">
        <v>225</v>
      </c>
      <c r="D34" s="21" t="s">
        <v>69</v>
      </c>
      <c r="E34" s="22">
        <f>E35</f>
        <v>1740.1</v>
      </c>
    </row>
    <row r="35" spans="1:5" s="23" customFormat="1" ht="22.5" customHeight="1">
      <c r="A35" s="20" t="s">
        <v>106</v>
      </c>
      <c r="B35" s="122" t="s">
        <v>81</v>
      </c>
      <c r="C35" s="21" t="s">
        <v>225</v>
      </c>
      <c r="D35" s="21" t="s">
        <v>105</v>
      </c>
      <c r="E35" s="22">
        <v>1740.1</v>
      </c>
    </row>
    <row r="36" spans="1:5" s="23" customFormat="1" ht="15.75" customHeight="1">
      <c r="A36" s="20" t="s">
        <v>76</v>
      </c>
      <c r="B36" s="122" t="s">
        <v>81</v>
      </c>
      <c r="C36" s="21" t="s">
        <v>225</v>
      </c>
      <c r="D36" s="21" t="s">
        <v>70</v>
      </c>
      <c r="E36" s="22">
        <f>E37</f>
        <v>74.1</v>
      </c>
    </row>
    <row r="37" spans="1:5" s="23" customFormat="1" ht="11.25">
      <c r="A37" s="20" t="s">
        <v>108</v>
      </c>
      <c r="B37" s="122" t="s">
        <v>81</v>
      </c>
      <c r="C37" s="21" t="s">
        <v>225</v>
      </c>
      <c r="D37" s="21" t="s">
        <v>107</v>
      </c>
      <c r="E37" s="22">
        <v>74.1</v>
      </c>
    </row>
    <row r="38" spans="1:5" s="23" customFormat="1" ht="47.25" customHeight="1">
      <c r="A38" s="20" t="s">
        <v>195</v>
      </c>
      <c r="B38" s="122" t="s">
        <v>81</v>
      </c>
      <c r="C38" s="21" t="s">
        <v>194</v>
      </c>
      <c r="D38" s="21" t="s">
        <v>7</v>
      </c>
      <c r="E38" s="22">
        <f>E39</f>
        <v>101.5</v>
      </c>
    </row>
    <row r="39" spans="1:5" s="23" customFormat="1" ht="47.25" customHeight="1">
      <c r="A39" s="20" t="s">
        <v>226</v>
      </c>
      <c r="B39" s="122" t="s">
        <v>81</v>
      </c>
      <c r="C39" s="21" t="s">
        <v>227</v>
      </c>
      <c r="D39" s="21" t="s">
        <v>7</v>
      </c>
      <c r="E39" s="22">
        <f>E40+E42</f>
        <v>101.5</v>
      </c>
    </row>
    <row r="40" spans="1:5" s="23" customFormat="1" ht="22.5" customHeight="1">
      <c r="A40" s="20" t="s">
        <v>175</v>
      </c>
      <c r="B40" s="122" t="s">
        <v>81</v>
      </c>
      <c r="C40" s="21" t="s">
        <v>227</v>
      </c>
      <c r="D40" s="21" t="s">
        <v>69</v>
      </c>
      <c r="E40" s="22">
        <f>E41</f>
        <v>94.6</v>
      </c>
    </row>
    <row r="41" spans="1:5" s="23" customFormat="1" ht="22.5" customHeight="1">
      <c r="A41" s="20" t="s">
        <v>106</v>
      </c>
      <c r="B41" s="122" t="s">
        <v>81</v>
      </c>
      <c r="C41" s="21" t="s">
        <v>227</v>
      </c>
      <c r="D41" s="21" t="s">
        <v>105</v>
      </c>
      <c r="E41" s="22">
        <v>94.6</v>
      </c>
    </row>
    <row r="42" spans="1:5" s="24" customFormat="1" ht="17.25" customHeight="1">
      <c r="A42" s="26" t="s">
        <v>76</v>
      </c>
      <c r="B42" s="21" t="s">
        <v>81</v>
      </c>
      <c r="C42" s="21" t="s">
        <v>227</v>
      </c>
      <c r="D42" s="21" t="s">
        <v>70</v>
      </c>
      <c r="E42" s="160">
        <f>E43</f>
        <v>6.9</v>
      </c>
    </row>
    <row r="43" spans="1:5" s="24" customFormat="1" ht="17.25" customHeight="1">
      <c r="A43" s="26" t="s">
        <v>108</v>
      </c>
      <c r="B43" s="21" t="s">
        <v>81</v>
      </c>
      <c r="C43" s="21" t="s">
        <v>227</v>
      </c>
      <c r="D43" s="21" t="s">
        <v>107</v>
      </c>
      <c r="E43" s="160">
        <v>6.9</v>
      </c>
    </row>
    <row r="44" spans="1:5" ht="14.25" customHeight="1">
      <c r="A44" s="29" t="s">
        <v>10</v>
      </c>
      <c r="B44" s="30" t="s">
        <v>11</v>
      </c>
      <c r="C44" s="30" t="s">
        <v>122</v>
      </c>
      <c r="D44" s="30" t="s">
        <v>7</v>
      </c>
      <c r="E44" s="31">
        <f>E45</f>
        <v>398.4</v>
      </c>
    </row>
    <row r="45" spans="1:5" s="19" customFormat="1" ht="30" customHeight="1">
      <c r="A45" s="16" t="s">
        <v>95</v>
      </c>
      <c r="B45" s="17" t="s">
        <v>12</v>
      </c>
      <c r="C45" s="17" t="s">
        <v>122</v>
      </c>
      <c r="D45" s="17" t="s">
        <v>7</v>
      </c>
      <c r="E45" s="18">
        <f>E46</f>
        <v>398.4</v>
      </c>
    </row>
    <row r="46" spans="1:5" ht="45.75" customHeight="1">
      <c r="A46" s="20" t="s">
        <v>78</v>
      </c>
      <c r="B46" s="21" t="s">
        <v>12</v>
      </c>
      <c r="C46" s="128" t="s">
        <v>130</v>
      </c>
      <c r="D46" s="21" t="s">
        <v>7</v>
      </c>
      <c r="E46" s="22">
        <f>E47+E49</f>
        <v>398.4</v>
      </c>
    </row>
    <row r="47" spans="1:5" ht="58.5" customHeight="1">
      <c r="A47" s="26" t="s">
        <v>75</v>
      </c>
      <c r="B47" s="21" t="s">
        <v>12</v>
      </c>
      <c r="C47" s="128" t="s">
        <v>130</v>
      </c>
      <c r="D47" s="21" t="s">
        <v>68</v>
      </c>
      <c r="E47" s="22">
        <f>E48</f>
        <v>379.2</v>
      </c>
    </row>
    <row r="48" spans="1:5" ht="24" customHeight="1">
      <c r="A48" s="26" t="s">
        <v>104</v>
      </c>
      <c r="B48" s="21" t="s">
        <v>12</v>
      </c>
      <c r="C48" s="128" t="s">
        <v>130</v>
      </c>
      <c r="D48" s="21" t="s">
        <v>103</v>
      </c>
      <c r="E48" s="22">
        <v>379.2</v>
      </c>
    </row>
    <row r="49" spans="1:5" ht="22.5" customHeight="1">
      <c r="A49" s="26" t="s">
        <v>175</v>
      </c>
      <c r="B49" s="21" t="s">
        <v>12</v>
      </c>
      <c r="C49" s="128" t="s">
        <v>130</v>
      </c>
      <c r="D49" s="21" t="s">
        <v>69</v>
      </c>
      <c r="E49" s="22">
        <f>E50</f>
        <v>19.2</v>
      </c>
    </row>
    <row r="50" spans="1:5" ht="24" customHeight="1">
      <c r="A50" s="26" t="s">
        <v>106</v>
      </c>
      <c r="B50" s="21" t="s">
        <v>12</v>
      </c>
      <c r="C50" s="128" t="s">
        <v>130</v>
      </c>
      <c r="D50" s="21" t="s">
        <v>105</v>
      </c>
      <c r="E50" s="22">
        <v>19.2</v>
      </c>
    </row>
    <row r="51" spans="1:5" s="24" customFormat="1" ht="26.25" customHeight="1">
      <c r="A51" s="32" t="s">
        <v>13</v>
      </c>
      <c r="B51" s="30" t="s">
        <v>14</v>
      </c>
      <c r="C51" s="30" t="s">
        <v>122</v>
      </c>
      <c r="D51" s="30" t="s">
        <v>7</v>
      </c>
      <c r="E51" s="31">
        <f>E52+E64</f>
        <v>970.4</v>
      </c>
    </row>
    <row r="52" spans="1:5" s="24" customFormat="1" ht="52.5" customHeight="1">
      <c r="A52" s="27" t="s">
        <v>49</v>
      </c>
      <c r="B52" s="17" t="s">
        <v>46</v>
      </c>
      <c r="C52" s="17" t="s">
        <v>122</v>
      </c>
      <c r="D52" s="17" t="s">
        <v>7</v>
      </c>
      <c r="E52" s="18">
        <f>E53+E61+E57</f>
        <v>950.4</v>
      </c>
    </row>
    <row r="53" spans="1:5" s="24" customFormat="1" ht="45" customHeight="1">
      <c r="A53" s="164" t="s">
        <v>349</v>
      </c>
      <c r="B53" s="21" t="s">
        <v>46</v>
      </c>
      <c r="C53" s="21" t="s">
        <v>196</v>
      </c>
      <c r="D53" s="21" t="s">
        <v>7</v>
      </c>
      <c r="E53" s="22">
        <f>E54</f>
        <v>352.3</v>
      </c>
    </row>
    <row r="54" spans="1:5" s="24" customFormat="1" ht="45" customHeight="1">
      <c r="A54" s="164" t="s">
        <v>350</v>
      </c>
      <c r="B54" s="21" t="s">
        <v>46</v>
      </c>
      <c r="C54" s="21" t="s">
        <v>231</v>
      </c>
      <c r="D54" s="21" t="s">
        <v>7</v>
      </c>
      <c r="E54" s="22">
        <f>E55</f>
        <v>352.3</v>
      </c>
    </row>
    <row r="55" spans="1:5" s="24" customFormat="1" ht="23.25" customHeight="1">
      <c r="A55" s="164" t="s">
        <v>175</v>
      </c>
      <c r="B55" s="21" t="s">
        <v>46</v>
      </c>
      <c r="C55" s="21" t="s">
        <v>231</v>
      </c>
      <c r="D55" s="21" t="s">
        <v>69</v>
      </c>
      <c r="E55" s="22">
        <f>E56</f>
        <v>352.3</v>
      </c>
    </row>
    <row r="56" spans="1:5" s="24" customFormat="1" ht="23.25" customHeight="1">
      <c r="A56" s="164" t="s">
        <v>106</v>
      </c>
      <c r="B56" s="21" t="s">
        <v>46</v>
      </c>
      <c r="C56" s="21" t="s">
        <v>231</v>
      </c>
      <c r="D56" s="21" t="s">
        <v>105</v>
      </c>
      <c r="E56" s="22">
        <v>352.3</v>
      </c>
    </row>
    <row r="57" spans="1:5" ht="34.5" customHeight="1">
      <c r="A57" s="178" t="s">
        <v>351</v>
      </c>
      <c r="B57" s="21" t="s">
        <v>46</v>
      </c>
      <c r="C57" s="21" t="s">
        <v>197</v>
      </c>
      <c r="D57" s="21" t="s">
        <v>7</v>
      </c>
      <c r="E57" s="160">
        <f>E58</f>
        <v>409.1</v>
      </c>
    </row>
    <row r="58" spans="1:5" ht="34.5" customHeight="1">
      <c r="A58" s="178" t="s">
        <v>352</v>
      </c>
      <c r="B58" s="21" t="s">
        <v>46</v>
      </c>
      <c r="C58" s="21" t="s">
        <v>233</v>
      </c>
      <c r="D58" s="21" t="s">
        <v>7</v>
      </c>
      <c r="E58" s="160">
        <f>E59</f>
        <v>409.1</v>
      </c>
    </row>
    <row r="59" spans="1:5" ht="24" customHeight="1">
      <c r="A59" s="165" t="s">
        <v>175</v>
      </c>
      <c r="B59" s="21" t="s">
        <v>46</v>
      </c>
      <c r="C59" s="21" t="s">
        <v>233</v>
      </c>
      <c r="D59" s="21" t="s">
        <v>69</v>
      </c>
      <c r="E59" s="160">
        <f>E60</f>
        <v>409.1</v>
      </c>
    </row>
    <row r="60" spans="1:5" ht="24" customHeight="1">
      <c r="A60" s="165" t="s">
        <v>106</v>
      </c>
      <c r="B60" s="21" t="s">
        <v>46</v>
      </c>
      <c r="C60" s="21" t="s">
        <v>233</v>
      </c>
      <c r="D60" s="21" t="s">
        <v>105</v>
      </c>
      <c r="E60" s="160">
        <v>409.1</v>
      </c>
    </row>
    <row r="61" spans="1:5" s="24" customFormat="1" ht="81" customHeight="1">
      <c r="A61" s="118" t="s">
        <v>96</v>
      </c>
      <c r="B61" s="21" t="s">
        <v>46</v>
      </c>
      <c r="C61" s="21" t="s">
        <v>127</v>
      </c>
      <c r="D61" s="21" t="s">
        <v>7</v>
      </c>
      <c r="E61" s="22">
        <v>189</v>
      </c>
    </row>
    <row r="62" spans="1:5" s="24" customFormat="1" ht="15" customHeight="1">
      <c r="A62" s="118" t="s">
        <v>79</v>
      </c>
      <c r="B62" s="21" t="s">
        <v>46</v>
      </c>
      <c r="C62" s="21" t="s">
        <v>127</v>
      </c>
      <c r="D62" s="21" t="s">
        <v>74</v>
      </c>
      <c r="E62" s="160">
        <f>E63</f>
        <v>189</v>
      </c>
    </row>
    <row r="63" spans="1:5" s="24" customFormat="1" ht="15" customHeight="1">
      <c r="A63" s="118" t="s">
        <v>90</v>
      </c>
      <c r="B63" s="21" t="s">
        <v>46</v>
      </c>
      <c r="C63" s="21" t="s">
        <v>127</v>
      </c>
      <c r="D63" s="21" t="s">
        <v>91</v>
      </c>
      <c r="E63" s="160">
        <v>189</v>
      </c>
    </row>
    <row r="64" spans="1:5" s="19" customFormat="1" ht="39.75" customHeight="1">
      <c r="A64" s="27" t="s">
        <v>120</v>
      </c>
      <c r="B64" s="17" t="s">
        <v>118</v>
      </c>
      <c r="C64" s="17" t="s">
        <v>122</v>
      </c>
      <c r="D64" s="17" t="s">
        <v>7</v>
      </c>
      <c r="E64" s="18">
        <f>E65+E69</f>
        <v>20</v>
      </c>
    </row>
    <row r="65" spans="1:5" ht="69.75" customHeight="1">
      <c r="A65" s="178" t="s">
        <v>353</v>
      </c>
      <c r="B65" s="21" t="s">
        <v>118</v>
      </c>
      <c r="C65" s="21" t="s">
        <v>198</v>
      </c>
      <c r="D65" s="21" t="s">
        <v>7</v>
      </c>
      <c r="E65" s="160">
        <f>E66</f>
        <v>10</v>
      </c>
    </row>
    <row r="66" spans="1:5" ht="58.5" customHeight="1">
      <c r="A66" s="178" t="s">
        <v>354</v>
      </c>
      <c r="B66" s="21" t="s">
        <v>118</v>
      </c>
      <c r="C66" s="21" t="s">
        <v>235</v>
      </c>
      <c r="D66" s="21" t="s">
        <v>7</v>
      </c>
      <c r="E66" s="160">
        <f>E67</f>
        <v>10</v>
      </c>
    </row>
    <row r="67" spans="1:5" ht="24" customHeight="1">
      <c r="A67" s="165" t="s">
        <v>175</v>
      </c>
      <c r="B67" s="21" t="s">
        <v>118</v>
      </c>
      <c r="C67" s="21" t="s">
        <v>235</v>
      </c>
      <c r="D67" s="21" t="s">
        <v>69</v>
      </c>
      <c r="E67" s="160">
        <f>E68</f>
        <v>10</v>
      </c>
    </row>
    <row r="68" spans="1:5" ht="24" customHeight="1">
      <c r="A68" s="165" t="s">
        <v>106</v>
      </c>
      <c r="B68" s="21" t="s">
        <v>118</v>
      </c>
      <c r="C68" s="21" t="s">
        <v>235</v>
      </c>
      <c r="D68" s="21" t="s">
        <v>105</v>
      </c>
      <c r="E68" s="160">
        <v>10</v>
      </c>
    </row>
    <row r="69" spans="1:5" ht="37.5" customHeight="1">
      <c r="A69" s="178" t="s">
        <v>168</v>
      </c>
      <c r="B69" s="21" t="s">
        <v>118</v>
      </c>
      <c r="C69" s="21" t="s">
        <v>199</v>
      </c>
      <c r="D69" s="21" t="s">
        <v>7</v>
      </c>
      <c r="E69" s="160">
        <f>E70</f>
        <v>10</v>
      </c>
    </row>
    <row r="70" spans="1:5" ht="35.25" customHeight="1">
      <c r="A70" s="178" t="s">
        <v>272</v>
      </c>
      <c r="B70" s="21" t="s">
        <v>118</v>
      </c>
      <c r="C70" s="21" t="s">
        <v>238</v>
      </c>
      <c r="D70" s="21" t="s">
        <v>7</v>
      </c>
      <c r="E70" s="160">
        <f>E71</f>
        <v>10</v>
      </c>
    </row>
    <row r="71" spans="1:5" ht="24" customHeight="1">
      <c r="A71" s="165" t="s">
        <v>175</v>
      </c>
      <c r="B71" s="21" t="s">
        <v>118</v>
      </c>
      <c r="C71" s="21" t="s">
        <v>238</v>
      </c>
      <c r="D71" s="21" t="s">
        <v>69</v>
      </c>
      <c r="E71" s="160">
        <f>E72</f>
        <v>10</v>
      </c>
    </row>
    <row r="72" spans="1:5" ht="24" customHeight="1">
      <c r="A72" s="165" t="s">
        <v>106</v>
      </c>
      <c r="B72" s="21" t="s">
        <v>118</v>
      </c>
      <c r="C72" s="21" t="s">
        <v>238</v>
      </c>
      <c r="D72" s="21" t="s">
        <v>105</v>
      </c>
      <c r="E72" s="160">
        <v>10</v>
      </c>
    </row>
    <row r="73" spans="1:5" ht="15.75" customHeight="1">
      <c r="A73" s="13" t="s">
        <v>44</v>
      </c>
      <c r="B73" s="30" t="s">
        <v>45</v>
      </c>
      <c r="C73" s="30" t="s">
        <v>122</v>
      </c>
      <c r="D73" s="30" t="s">
        <v>7</v>
      </c>
      <c r="E73" s="31">
        <f>E79+E100+E95+E74</f>
        <v>6587.400000000001</v>
      </c>
    </row>
    <row r="74" spans="1:5" s="25" customFormat="1" ht="21" customHeight="1">
      <c r="A74" s="145" t="s">
        <v>277</v>
      </c>
      <c r="B74" s="126" t="s">
        <v>278</v>
      </c>
      <c r="C74" s="126" t="s">
        <v>122</v>
      </c>
      <c r="D74" s="126" t="s">
        <v>7</v>
      </c>
      <c r="E74" s="146">
        <f>E75</f>
        <v>100</v>
      </c>
    </row>
    <row r="75" spans="1:5" ht="45.75" customHeight="1">
      <c r="A75" s="184" t="s">
        <v>336</v>
      </c>
      <c r="B75" s="140" t="s">
        <v>278</v>
      </c>
      <c r="C75" s="140" t="s">
        <v>218</v>
      </c>
      <c r="D75" s="140" t="s">
        <v>7</v>
      </c>
      <c r="E75" s="144">
        <f>E76</f>
        <v>100</v>
      </c>
    </row>
    <row r="76" spans="1:5" ht="45.75" customHeight="1">
      <c r="A76" s="184" t="s">
        <v>355</v>
      </c>
      <c r="B76" s="140" t="s">
        <v>278</v>
      </c>
      <c r="C76" s="140" t="s">
        <v>269</v>
      </c>
      <c r="D76" s="140" t="s">
        <v>7</v>
      </c>
      <c r="E76" s="144">
        <f>E77</f>
        <v>100</v>
      </c>
    </row>
    <row r="77" spans="1:5" ht="22.5">
      <c r="A77" s="119" t="s">
        <v>175</v>
      </c>
      <c r="B77" s="140" t="s">
        <v>278</v>
      </c>
      <c r="C77" s="140" t="s">
        <v>269</v>
      </c>
      <c r="D77" s="140" t="s">
        <v>69</v>
      </c>
      <c r="E77" s="144">
        <f>E78</f>
        <v>100</v>
      </c>
    </row>
    <row r="78" spans="1:5" ht="24" customHeight="1">
      <c r="A78" s="119" t="s">
        <v>106</v>
      </c>
      <c r="B78" s="140" t="s">
        <v>278</v>
      </c>
      <c r="C78" s="140" t="s">
        <v>269</v>
      </c>
      <c r="D78" s="140" t="s">
        <v>105</v>
      </c>
      <c r="E78" s="144">
        <v>100</v>
      </c>
    </row>
    <row r="79" spans="1:5" ht="15.75" customHeight="1">
      <c r="A79" s="166" t="s">
        <v>59</v>
      </c>
      <c r="B79" s="17" t="s">
        <v>58</v>
      </c>
      <c r="C79" s="17" t="s">
        <v>122</v>
      </c>
      <c r="D79" s="17" t="s">
        <v>7</v>
      </c>
      <c r="E79" s="18">
        <f>E80+E91</f>
        <v>5883.3</v>
      </c>
    </row>
    <row r="80" spans="1:5" ht="35.25" customHeight="1">
      <c r="A80" s="222" t="s">
        <v>221</v>
      </c>
      <c r="B80" s="223" t="s">
        <v>58</v>
      </c>
      <c r="C80" s="223" t="s">
        <v>200</v>
      </c>
      <c r="D80" s="224" t="s">
        <v>7</v>
      </c>
      <c r="E80" s="225">
        <f>E81</f>
        <v>5863.3</v>
      </c>
    </row>
    <row r="81" spans="1:5" ht="24.75" customHeight="1">
      <c r="A81" s="222" t="s">
        <v>273</v>
      </c>
      <c r="B81" s="223" t="s">
        <v>58</v>
      </c>
      <c r="C81" s="223" t="s">
        <v>200</v>
      </c>
      <c r="D81" s="224" t="s">
        <v>7</v>
      </c>
      <c r="E81" s="225">
        <f>E82+E85</f>
        <v>5863.3</v>
      </c>
    </row>
    <row r="82" spans="1:5" ht="47.25" customHeight="1">
      <c r="A82" s="143" t="s">
        <v>306</v>
      </c>
      <c r="B82" s="140" t="s">
        <v>58</v>
      </c>
      <c r="C82" s="140" t="s">
        <v>305</v>
      </c>
      <c r="D82" s="194" t="s">
        <v>7</v>
      </c>
      <c r="E82" s="162">
        <f>E83</f>
        <v>0</v>
      </c>
    </row>
    <row r="83" spans="1:5" ht="27" customHeight="1">
      <c r="A83" s="193" t="s">
        <v>175</v>
      </c>
      <c r="B83" s="140" t="s">
        <v>58</v>
      </c>
      <c r="C83" s="140" t="s">
        <v>305</v>
      </c>
      <c r="D83" s="194" t="s">
        <v>69</v>
      </c>
      <c r="E83" s="162">
        <f>E84</f>
        <v>0</v>
      </c>
    </row>
    <row r="84" spans="1:5" ht="23.25" customHeight="1">
      <c r="A84" s="193" t="s">
        <v>106</v>
      </c>
      <c r="B84" s="140" t="s">
        <v>58</v>
      </c>
      <c r="C84" s="140" t="s">
        <v>305</v>
      </c>
      <c r="D84" s="194" t="s">
        <v>105</v>
      </c>
      <c r="E84" s="162">
        <v>0</v>
      </c>
    </row>
    <row r="85" spans="1:5" ht="17.25" customHeight="1">
      <c r="A85" s="143" t="s">
        <v>182</v>
      </c>
      <c r="B85" s="140" t="s">
        <v>58</v>
      </c>
      <c r="C85" s="140" t="s">
        <v>240</v>
      </c>
      <c r="D85" s="194" t="s">
        <v>7</v>
      </c>
      <c r="E85" s="162">
        <f>E86</f>
        <v>5863.3</v>
      </c>
    </row>
    <row r="86" spans="1:5" ht="23.25" customHeight="1">
      <c r="A86" s="143" t="s">
        <v>175</v>
      </c>
      <c r="B86" s="140" t="s">
        <v>58</v>
      </c>
      <c r="C86" s="140" t="s">
        <v>240</v>
      </c>
      <c r="D86" s="194" t="s">
        <v>69</v>
      </c>
      <c r="E86" s="162">
        <f>E87</f>
        <v>5863.3</v>
      </c>
    </row>
    <row r="87" spans="1:5" ht="23.25" customHeight="1">
      <c r="A87" s="143" t="s">
        <v>106</v>
      </c>
      <c r="B87" s="140" t="s">
        <v>58</v>
      </c>
      <c r="C87" s="140" t="s">
        <v>240</v>
      </c>
      <c r="D87" s="194" t="s">
        <v>105</v>
      </c>
      <c r="E87" s="162">
        <v>5863.3</v>
      </c>
    </row>
    <row r="88" spans="1:5" ht="57.75" customHeight="1">
      <c r="A88" s="143" t="s">
        <v>307</v>
      </c>
      <c r="B88" s="140" t="s">
        <v>58</v>
      </c>
      <c r="C88" s="257" t="s">
        <v>356</v>
      </c>
      <c r="D88" s="194" t="s">
        <v>7</v>
      </c>
      <c r="E88" s="256">
        <f>E89</f>
        <v>0</v>
      </c>
    </row>
    <row r="89" spans="1:5" ht="23.25" customHeight="1">
      <c r="A89" s="143" t="s">
        <v>175</v>
      </c>
      <c r="B89" s="140" t="s">
        <v>58</v>
      </c>
      <c r="C89" s="257" t="s">
        <v>356</v>
      </c>
      <c r="D89" s="194" t="s">
        <v>69</v>
      </c>
      <c r="E89" s="256">
        <f>E90</f>
        <v>0</v>
      </c>
    </row>
    <row r="90" spans="1:5" ht="23.25" customHeight="1">
      <c r="A90" s="143" t="s">
        <v>106</v>
      </c>
      <c r="B90" s="140" t="s">
        <v>58</v>
      </c>
      <c r="C90" s="257" t="s">
        <v>356</v>
      </c>
      <c r="D90" s="194" t="s">
        <v>105</v>
      </c>
      <c r="E90" s="256">
        <v>0</v>
      </c>
    </row>
    <row r="91" spans="1:5" s="19" customFormat="1" ht="37.5" customHeight="1">
      <c r="A91" s="143" t="s">
        <v>203</v>
      </c>
      <c r="B91" s="140" t="s">
        <v>58</v>
      </c>
      <c r="C91" s="140" t="s">
        <v>202</v>
      </c>
      <c r="D91" s="140" t="s">
        <v>7</v>
      </c>
      <c r="E91" s="144">
        <f>E92</f>
        <v>20</v>
      </c>
    </row>
    <row r="92" spans="1:5" s="19" customFormat="1" ht="36" customHeight="1">
      <c r="A92" s="143" t="s">
        <v>242</v>
      </c>
      <c r="B92" s="140" t="s">
        <v>58</v>
      </c>
      <c r="C92" s="140" t="s">
        <v>243</v>
      </c>
      <c r="D92" s="140" t="s">
        <v>7</v>
      </c>
      <c r="E92" s="144">
        <f>E93</f>
        <v>20</v>
      </c>
    </row>
    <row r="93" spans="1:5" ht="22.5" customHeight="1">
      <c r="A93" s="193" t="s">
        <v>175</v>
      </c>
      <c r="B93" s="140" t="s">
        <v>58</v>
      </c>
      <c r="C93" s="140" t="s">
        <v>243</v>
      </c>
      <c r="D93" s="194" t="s">
        <v>69</v>
      </c>
      <c r="E93" s="162">
        <f>E94</f>
        <v>20</v>
      </c>
    </row>
    <row r="94" spans="1:5" ht="22.5" customHeight="1">
      <c r="A94" s="193" t="s">
        <v>106</v>
      </c>
      <c r="B94" s="140" t="s">
        <v>58</v>
      </c>
      <c r="C94" s="140" t="s">
        <v>243</v>
      </c>
      <c r="D94" s="194" t="s">
        <v>105</v>
      </c>
      <c r="E94" s="162">
        <v>20</v>
      </c>
    </row>
    <row r="95" spans="1:5" ht="15.75" customHeight="1">
      <c r="A95" s="226" t="s">
        <v>121</v>
      </c>
      <c r="B95" s="227" t="s">
        <v>117</v>
      </c>
      <c r="C95" s="227" t="s">
        <v>122</v>
      </c>
      <c r="D95" s="228" t="s">
        <v>7</v>
      </c>
      <c r="E95" s="229">
        <f>E96</f>
        <v>401.6</v>
      </c>
    </row>
    <row r="96" spans="1:5" ht="47.25" customHeight="1">
      <c r="A96" s="63" t="s">
        <v>204</v>
      </c>
      <c r="B96" s="21" t="s">
        <v>117</v>
      </c>
      <c r="C96" s="21" t="s">
        <v>205</v>
      </c>
      <c r="D96" s="128" t="s">
        <v>7</v>
      </c>
      <c r="E96" s="160">
        <f>E97</f>
        <v>401.6</v>
      </c>
    </row>
    <row r="97" spans="1:5" ht="36" customHeight="1">
      <c r="A97" s="63" t="s">
        <v>245</v>
      </c>
      <c r="B97" s="21" t="s">
        <v>117</v>
      </c>
      <c r="C97" s="21" t="s">
        <v>246</v>
      </c>
      <c r="D97" s="128" t="s">
        <v>7</v>
      </c>
      <c r="E97" s="160">
        <f>E98</f>
        <v>401.6</v>
      </c>
    </row>
    <row r="98" spans="1:5" ht="22.5" customHeight="1">
      <c r="A98" s="63" t="s">
        <v>175</v>
      </c>
      <c r="B98" s="21" t="s">
        <v>117</v>
      </c>
      <c r="C98" s="21" t="s">
        <v>246</v>
      </c>
      <c r="D98" s="128" t="s">
        <v>69</v>
      </c>
      <c r="E98" s="160">
        <f>E99</f>
        <v>401.6</v>
      </c>
    </row>
    <row r="99" spans="1:5" ht="22.5" customHeight="1">
      <c r="A99" s="63" t="s">
        <v>106</v>
      </c>
      <c r="B99" s="21" t="s">
        <v>117</v>
      </c>
      <c r="C99" s="21" t="s">
        <v>246</v>
      </c>
      <c r="D99" s="128" t="s">
        <v>105</v>
      </c>
      <c r="E99" s="160">
        <v>401.6</v>
      </c>
    </row>
    <row r="100" spans="1:5" ht="26.25" customHeight="1">
      <c r="A100" s="210" t="s">
        <v>66</v>
      </c>
      <c r="B100" s="195" t="s">
        <v>65</v>
      </c>
      <c r="C100" s="195" t="s">
        <v>122</v>
      </c>
      <c r="D100" s="196" t="s">
        <v>7</v>
      </c>
      <c r="E100" s="197">
        <f>E101+E109+E105</f>
        <v>202.5</v>
      </c>
    </row>
    <row r="101" spans="1:5" ht="57" customHeight="1">
      <c r="A101" s="63" t="s">
        <v>170</v>
      </c>
      <c r="B101" s="21" t="s">
        <v>65</v>
      </c>
      <c r="C101" s="21" t="s">
        <v>206</v>
      </c>
      <c r="D101" s="128" t="s">
        <v>7</v>
      </c>
      <c r="E101" s="160">
        <f>E102</f>
        <v>5</v>
      </c>
    </row>
    <row r="102" spans="1:5" ht="48" customHeight="1">
      <c r="A102" s="63" t="s">
        <v>248</v>
      </c>
      <c r="B102" s="21" t="s">
        <v>65</v>
      </c>
      <c r="C102" s="21" t="s">
        <v>249</v>
      </c>
      <c r="D102" s="128" t="s">
        <v>7</v>
      </c>
      <c r="E102" s="160">
        <f>E103</f>
        <v>5</v>
      </c>
    </row>
    <row r="103" spans="1:5" ht="22.5" customHeight="1">
      <c r="A103" s="63" t="s">
        <v>175</v>
      </c>
      <c r="B103" s="21" t="s">
        <v>65</v>
      </c>
      <c r="C103" s="21" t="s">
        <v>249</v>
      </c>
      <c r="D103" s="128" t="s">
        <v>69</v>
      </c>
      <c r="E103" s="160">
        <f>E104</f>
        <v>5</v>
      </c>
    </row>
    <row r="104" spans="1:5" ht="22.5" customHeight="1">
      <c r="A104" s="63" t="s">
        <v>106</v>
      </c>
      <c r="B104" s="21" t="s">
        <v>65</v>
      </c>
      <c r="C104" s="21" t="s">
        <v>249</v>
      </c>
      <c r="D104" s="128" t="s">
        <v>105</v>
      </c>
      <c r="E104" s="160">
        <v>5</v>
      </c>
    </row>
    <row r="105" spans="1:5" ht="48" customHeight="1">
      <c r="A105" s="63" t="s">
        <v>169</v>
      </c>
      <c r="B105" s="21" t="s">
        <v>65</v>
      </c>
      <c r="C105" s="21" t="s">
        <v>207</v>
      </c>
      <c r="D105" s="128" t="s">
        <v>7</v>
      </c>
      <c r="E105" s="160">
        <f>E106</f>
        <v>100</v>
      </c>
    </row>
    <row r="106" spans="1:5" ht="36.75" customHeight="1">
      <c r="A106" s="63" t="s">
        <v>251</v>
      </c>
      <c r="B106" s="21" t="s">
        <v>65</v>
      </c>
      <c r="C106" s="21" t="s">
        <v>252</v>
      </c>
      <c r="D106" s="128" t="s">
        <v>7</v>
      </c>
      <c r="E106" s="160">
        <f>E107</f>
        <v>100</v>
      </c>
    </row>
    <row r="107" spans="1:5" ht="22.5" customHeight="1">
      <c r="A107" s="63" t="s">
        <v>175</v>
      </c>
      <c r="B107" s="21" t="s">
        <v>65</v>
      </c>
      <c r="C107" s="21" t="s">
        <v>252</v>
      </c>
      <c r="D107" s="128" t="s">
        <v>69</v>
      </c>
      <c r="E107" s="160">
        <f>E108</f>
        <v>100</v>
      </c>
    </row>
    <row r="108" spans="1:5" ht="22.5" customHeight="1">
      <c r="A108" s="63" t="s">
        <v>106</v>
      </c>
      <c r="B108" s="21" t="s">
        <v>65</v>
      </c>
      <c r="C108" s="21" t="s">
        <v>252</v>
      </c>
      <c r="D108" s="128" t="s">
        <v>105</v>
      </c>
      <c r="E108" s="160">
        <v>100</v>
      </c>
    </row>
    <row r="109" spans="1:5" s="24" customFormat="1" ht="81" customHeight="1">
      <c r="A109" s="118" t="s">
        <v>96</v>
      </c>
      <c r="B109" s="21" t="s">
        <v>65</v>
      </c>
      <c r="C109" s="21" t="s">
        <v>127</v>
      </c>
      <c r="D109" s="21" t="s">
        <v>7</v>
      </c>
      <c r="E109" s="22">
        <f>E110</f>
        <v>97.5</v>
      </c>
    </row>
    <row r="110" spans="1:5" s="24" customFormat="1" ht="15" customHeight="1">
      <c r="A110" s="118" t="s">
        <v>79</v>
      </c>
      <c r="B110" s="21" t="s">
        <v>65</v>
      </c>
      <c r="C110" s="21" t="s">
        <v>127</v>
      </c>
      <c r="D110" s="21" t="s">
        <v>74</v>
      </c>
      <c r="E110" s="160">
        <f>E111</f>
        <v>97.5</v>
      </c>
    </row>
    <row r="111" spans="1:5" s="24" customFormat="1" ht="15" customHeight="1">
      <c r="A111" s="118" t="s">
        <v>90</v>
      </c>
      <c r="B111" s="21" t="s">
        <v>65</v>
      </c>
      <c r="C111" s="21" t="s">
        <v>127</v>
      </c>
      <c r="D111" s="21" t="s">
        <v>91</v>
      </c>
      <c r="E111" s="160">
        <v>97.5</v>
      </c>
    </row>
    <row r="112" spans="1:5" ht="18" customHeight="1">
      <c r="A112" s="33" t="s">
        <v>15</v>
      </c>
      <c r="B112" s="34" t="s">
        <v>16</v>
      </c>
      <c r="C112" s="34" t="s">
        <v>122</v>
      </c>
      <c r="D112" s="34" t="s">
        <v>7</v>
      </c>
      <c r="E112" s="35">
        <f>E113+E125+E136</f>
        <v>8908.1</v>
      </c>
    </row>
    <row r="113" spans="1:5" s="25" customFormat="1" ht="18" customHeight="1">
      <c r="A113" s="28" t="s">
        <v>17</v>
      </c>
      <c r="B113" s="17" t="s">
        <v>18</v>
      </c>
      <c r="C113" s="17" t="s">
        <v>122</v>
      </c>
      <c r="D113" s="17" t="s">
        <v>7</v>
      </c>
      <c r="E113" s="18">
        <f>E114+E122+E120</f>
        <v>601.8</v>
      </c>
    </row>
    <row r="114" spans="1:5" ht="68.25" customHeight="1">
      <c r="A114" s="183" t="s">
        <v>335</v>
      </c>
      <c r="B114" s="21" t="s">
        <v>18</v>
      </c>
      <c r="C114" s="21" t="s">
        <v>209</v>
      </c>
      <c r="D114" s="21" t="s">
        <v>7</v>
      </c>
      <c r="E114" s="161">
        <f>E115</f>
        <v>170.8</v>
      </c>
    </row>
    <row r="115" spans="1:5" ht="68.25" customHeight="1">
      <c r="A115" s="183" t="s">
        <v>338</v>
      </c>
      <c r="B115" s="21" t="s">
        <v>18</v>
      </c>
      <c r="C115" s="21" t="s">
        <v>254</v>
      </c>
      <c r="D115" s="21" t="s">
        <v>7</v>
      </c>
      <c r="E115" s="161">
        <f>E116+E118</f>
        <v>170.8</v>
      </c>
    </row>
    <row r="116" spans="1:5" ht="22.5" customHeight="1">
      <c r="A116" s="169" t="s">
        <v>175</v>
      </c>
      <c r="B116" s="167" t="s">
        <v>18</v>
      </c>
      <c r="C116" s="167" t="s">
        <v>254</v>
      </c>
      <c r="D116" s="167" t="s">
        <v>69</v>
      </c>
      <c r="E116" s="168">
        <f>E117</f>
        <v>170.8</v>
      </c>
    </row>
    <row r="117" spans="1:5" ht="22.5" customHeight="1">
      <c r="A117" s="170" t="s">
        <v>106</v>
      </c>
      <c r="B117" s="140" t="s">
        <v>18</v>
      </c>
      <c r="C117" s="140" t="s">
        <v>254</v>
      </c>
      <c r="D117" s="140" t="s">
        <v>105</v>
      </c>
      <c r="E117" s="172">
        <v>170.8</v>
      </c>
    </row>
    <row r="118" spans="1:5" ht="22.5" customHeight="1">
      <c r="A118" s="169" t="s">
        <v>322</v>
      </c>
      <c r="B118" s="167" t="s">
        <v>18</v>
      </c>
      <c r="C118" s="167" t="s">
        <v>254</v>
      </c>
      <c r="D118" s="167" t="s">
        <v>321</v>
      </c>
      <c r="E118" s="168">
        <f>E119</f>
        <v>0</v>
      </c>
    </row>
    <row r="119" spans="1:5" ht="19.5" customHeight="1">
      <c r="A119" s="170" t="s">
        <v>325</v>
      </c>
      <c r="B119" s="140" t="s">
        <v>18</v>
      </c>
      <c r="C119" s="140" t="s">
        <v>254</v>
      </c>
      <c r="D119" s="140" t="s">
        <v>324</v>
      </c>
      <c r="E119" s="172">
        <v>0</v>
      </c>
    </row>
    <row r="120" spans="1:5" ht="103.5" customHeight="1">
      <c r="A120" s="214" t="s">
        <v>158</v>
      </c>
      <c r="B120" s="215" t="s">
        <v>18</v>
      </c>
      <c r="C120" s="216" t="s">
        <v>208</v>
      </c>
      <c r="D120" s="215" t="s">
        <v>69</v>
      </c>
      <c r="E120" s="217">
        <f>E121</f>
        <v>431</v>
      </c>
    </row>
    <row r="121" spans="1:5" ht="22.5" customHeight="1">
      <c r="A121" s="201" t="s">
        <v>106</v>
      </c>
      <c r="B121" s="202" t="s">
        <v>18</v>
      </c>
      <c r="C121" s="206" t="s">
        <v>208</v>
      </c>
      <c r="D121" s="202" t="s">
        <v>105</v>
      </c>
      <c r="E121" s="203">
        <v>431</v>
      </c>
    </row>
    <row r="122" spans="1:5" ht="34.5" customHeight="1">
      <c r="A122" s="169" t="s">
        <v>111</v>
      </c>
      <c r="B122" s="167" t="s">
        <v>18</v>
      </c>
      <c r="C122" s="211" t="s">
        <v>129</v>
      </c>
      <c r="D122" s="167" t="s">
        <v>7</v>
      </c>
      <c r="E122" s="168">
        <f>E123</f>
        <v>0</v>
      </c>
    </row>
    <row r="123" spans="1:5" ht="24.75" customHeight="1">
      <c r="A123" s="169" t="s">
        <v>113</v>
      </c>
      <c r="B123" s="167" t="s">
        <v>18</v>
      </c>
      <c r="C123" s="211" t="s">
        <v>129</v>
      </c>
      <c r="D123" s="167" t="s">
        <v>112</v>
      </c>
      <c r="E123" s="168">
        <f>E124</f>
        <v>0</v>
      </c>
    </row>
    <row r="124" spans="1:5" ht="33.75" customHeight="1">
      <c r="A124" s="169" t="s">
        <v>114</v>
      </c>
      <c r="B124" s="167" t="s">
        <v>18</v>
      </c>
      <c r="C124" s="211" t="s">
        <v>129</v>
      </c>
      <c r="D124" s="167" t="s">
        <v>115</v>
      </c>
      <c r="E124" s="168">
        <v>0</v>
      </c>
    </row>
    <row r="125" spans="1:5" ht="19.5" customHeight="1">
      <c r="A125" s="185" t="s">
        <v>19</v>
      </c>
      <c r="B125" s="186" t="s">
        <v>20</v>
      </c>
      <c r="C125" s="186" t="s">
        <v>122</v>
      </c>
      <c r="D125" s="186" t="s">
        <v>7</v>
      </c>
      <c r="E125" s="187">
        <f>E126+E130</f>
        <v>1047.7</v>
      </c>
    </row>
    <row r="126" spans="1:5" ht="57.75" customHeight="1">
      <c r="A126" s="142" t="s">
        <v>340</v>
      </c>
      <c r="B126" s="140" t="s">
        <v>20</v>
      </c>
      <c r="C126" s="140" t="s">
        <v>210</v>
      </c>
      <c r="D126" s="140" t="s">
        <v>7</v>
      </c>
      <c r="E126" s="141">
        <f>E127</f>
        <v>47.7</v>
      </c>
    </row>
    <row r="127" spans="1:5" ht="57.75" customHeight="1">
      <c r="A127" s="142" t="s">
        <v>357</v>
      </c>
      <c r="B127" s="140" t="s">
        <v>20</v>
      </c>
      <c r="C127" s="140" t="s">
        <v>255</v>
      </c>
      <c r="D127" s="140" t="s">
        <v>7</v>
      </c>
      <c r="E127" s="141">
        <f>E128</f>
        <v>47.7</v>
      </c>
    </row>
    <row r="128" spans="1:5" ht="22.5" customHeight="1">
      <c r="A128" s="142" t="s">
        <v>175</v>
      </c>
      <c r="B128" s="140" t="s">
        <v>20</v>
      </c>
      <c r="C128" s="140" t="s">
        <v>255</v>
      </c>
      <c r="D128" s="140" t="s">
        <v>69</v>
      </c>
      <c r="E128" s="141">
        <f>E129</f>
        <v>47.7</v>
      </c>
    </row>
    <row r="129" spans="1:5" ht="22.5" customHeight="1">
      <c r="A129" s="142" t="s">
        <v>106</v>
      </c>
      <c r="B129" s="140" t="s">
        <v>20</v>
      </c>
      <c r="C129" s="140" t="s">
        <v>255</v>
      </c>
      <c r="D129" s="140" t="s">
        <v>105</v>
      </c>
      <c r="E129" s="141">
        <v>47.7</v>
      </c>
    </row>
    <row r="130" spans="1:5" ht="69" customHeight="1">
      <c r="A130" s="171" t="s">
        <v>342</v>
      </c>
      <c r="B130" s="140" t="s">
        <v>20</v>
      </c>
      <c r="C130" s="140" t="s">
        <v>211</v>
      </c>
      <c r="D130" s="140" t="s">
        <v>7</v>
      </c>
      <c r="E130" s="172">
        <f>E131</f>
        <v>1000</v>
      </c>
    </row>
    <row r="131" spans="1:5" ht="69" customHeight="1">
      <c r="A131" s="171" t="s">
        <v>358</v>
      </c>
      <c r="B131" s="140" t="s">
        <v>20</v>
      </c>
      <c r="C131" s="140" t="s">
        <v>256</v>
      </c>
      <c r="D131" s="140" t="s">
        <v>7</v>
      </c>
      <c r="E131" s="172">
        <f>E132+E134</f>
        <v>1000</v>
      </c>
    </row>
    <row r="132" spans="1:5" ht="24" customHeight="1">
      <c r="A132" s="171" t="s">
        <v>175</v>
      </c>
      <c r="B132" s="140" t="s">
        <v>20</v>
      </c>
      <c r="C132" s="140" t="s">
        <v>256</v>
      </c>
      <c r="D132" s="140" t="s">
        <v>69</v>
      </c>
      <c r="E132" s="172">
        <f>E133</f>
        <v>0</v>
      </c>
    </row>
    <row r="133" spans="1:5" ht="24" customHeight="1">
      <c r="A133" s="171" t="s">
        <v>106</v>
      </c>
      <c r="B133" s="140" t="s">
        <v>20</v>
      </c>
      <c r="C133" s="140" t="s">
        <v>256</v>
      </c>
      <c r="D133" s="140" t="s">
        <v>105</v>
      </c>
      <c r="E133" s="172">
        <v>0</v>
      </c>
    </row>
    <row r="134" spans="1:5" s="23" customFormat="1" ht="15.75" customHeight="1">
      <c r="A134" s="20" t="s">
        <v>76</v>
      </c>
      <c r="B134" s="122" t="s">
        <v>20</v>
      </c>
      <c r="C134" s="21" t="s">
        <v>256</v>
      </c>
      <c r="D134" s="21" t="s">
        <v>70</v>
      </c>
      <c r="E134" s="250">
        <f>E135</f>
        <v>1000</v>
      </c>
    </row>
    <row r="135" spans="1:5" s="23" customFormat="1" ht="45">
      <c r="A135" s="20" t="s">
        <v>173</v>
      </c>
      <c r="B135" s="122" t="s">
        <v>20</v>
      </c>
      <c r="C135" s="21" t="s">
        <v>256</v>
      </c>
      <c r="D135" s="21" t="s">
        <v>97</v>
      </c>
      <c r="E135" s="250">
        <v>1000</v>
      </c>
    </row>
    <row r="136" spans="1:5" s="19" customFormat="1" ht="18.75" customHeight="1">
      <c r="A136" s="145" t="s">
        <v>21</v>
      </c>
      <c r="B136" s="126" t="s">
        <v>22</v>
      </c>
      <c r="C136" s="126" t="s">
        <v>122</v>
      </c>
      <c r="D136" s="126" t="s">
        <v>7</v>
      </c>
      <c r="E136" s="146">
        <f>E150+E146+E137+E154+E182</f>
        <v>7258.6</v>
      </c>
    </row>
    <row r="137" spans="1:5" s="19" customFormat="1" ht="45" customHeight="1">
      <c r="A137" s="139" t="s">
        <v>213</v>
      </c>
      <c r="B137" s="140" t="s">
        <v>22</v>
      </c>
      <c r="C137" s="140" t="s">
        <v>212</v>
      </c>
      <c r="D137" s="140" t="s">
        <v>7</v>
      </c>
      <c r="E137" s="144">
        <f>E138+E143</f>
        <v>762.4000000000001</v>
      </c>
    </row>
    <row r="138" spans="1:5" s="19" customFormat="1" ht="18.75" customHeight="1">
      <c r="A138" s="198" t="s">
        <v>98</v>
      </c>
      <c r="B138" s="140" t="s">
        <v>22</v>
      </c>
      <c r="C138" s="140" t="s">
        <v>258</v>
      </c>
      <c r="D138" s="140" t="s">
        <v>7</v>
      </c>
      <c r="E138" s="144">
        <f>E139+E141</f>
        <v>179.3</v>
      </c>
    </row>
    <row r="139" spans="1:5" s="19" customFormat="1" ht="24.75" customHeight="1">
      <c r="A139" s="139" t="s">
        <v>175</v>
      </c>
      <c r="B139" s="140" t="s">
        <v>22</v>
      </c>
      <c r="C139" s="140" t="s">
        <v>258</v>
      </c>
      <c r="D139" s="140" t="s">
        <v>69</v>
      </c>
      <c r="E139" s="144">
        <f>E140</f>
        <v>179.3</v>
      </c>
    </row>
    <row r="140" spans="1:5" s="19" customFormat="1" ht="24.75" customHeight="1">
      <c r="A140" s="139" t="s">
        <v>106</v>
      </c>
      <c r="B140" s="140" t="s">
        <v>22</v>
      </c>
      <c r="C140" s="140" t="s">
        <v>258</v>
      </c>
      <c r="D140" s="140" t="s">
        <v>105</v>
      </c>
      <c r="E140" s="144">
        <v>179.3</v>
      </c>
    </row>
    <row r="141" spans="1:5" s="24" customFormat="1" ht="17.25" customHeight="1">
      <c r="A141" s="26" t="s">
        <v>76</v>
      </c>
      <c r="B141" s="21" t="s">
        <v>22</v>
      </c>
      <c r="C141" s="21" t="s">
        <v>258</v>
      </c>
      <c r="D141" s="21" t="s">
        <v>70</v>
      </c>
      <c r="E141" s="160">
        <f>E142</f>
        <v>0</v>
      </c>
    </row>
    <row r="142" spans="1:5" s="24" customFormat="1" ht="17.25" customHeight="1">
      <c r="A142" s="26" t="s">
        <v>108</v>
      </c>
      <c r="B142" s="21" t="s">
        <v>22</v>
      </c>
      <c r="C142" s="21" t="s">
        <v>258</v>
      </c>
      <c r="D142" s="21" t="s">
        <v>107</v>
      </c>
      <c r="E142" s="160">
        <v>0</v>
      </c>
    </row>
    <row r="143" spans="1:5" s="19" customFormat="1" ht="18.75" customHeight="1">
      <c r="A143" s="198" t="s">
        <v>99</v>
      </c>
      <c r="B143" s="140" t="s">
        <v>22</v>
      </c>
      <c r="C143" s="140" t="s">
        <v>260</v>
      </c>
      <c r="D143" s="140" t="s">
        <v>7</v>
      </c>
      <c r="E143" s="144">
        <f>E144</f>
        <v>583.1</v>
      </c>
    </row>
    <row r="144" spans="1:5" s="19" customFormat="1" ht="24.75" customHeight="1">
      <c r="A144" s="139" t="s">
        <v>175</v>
      </c>
      <c r="B144" s="140" t="s">
        <v>22</v>
      </c>
      <c r="C144" s="140" t="s">
        <v>260</v>
      </c>
      <c r="D144" s="140" t="s">
        <v>69</v>
      </c>
      <c r="E144" s="144">
        <f>E145</f>
        <v>583.1</v>
      </c>
    </row>
    <row r="145" spans="1:5" s="19" customFormat="1" ht="24.75" customHeight="1">
      <c r="A145" s="139" t="s">
        <v>106</v>
      </c>
      <c r="B145" s="140" t="s">
        <v>22</v>
      </c>
      <c r="C145" s="140" t="s">
        <v>260</v>
      </c>
      <c r="D145" s="140" t="s">
        <v>105</v>
      </c>
      <c r="E145" s="144">
        <v>583.1</v>
      </c>
    </row>
    <row r="146" spans="1:5" s="19" customFormat="1" ht="58.5" customHeight="1">
      <c r="A146" s="139" t="s">
        <v>344</v>
      </c>
      <c r="B146" s="140" t="s">
        <v>22</v>
      </c>
      <c r="C146" s="140" t="s">
        <v>215</v>
      </c>
      <c r="D146" s="140" t="s">
        <v>7</v>
      </c>
      <c r="E146" s="144">
        <f>E147</f>
        <v>10</v>
      </c>
    </row>
    <row r="147" spans="1:5" s="19" customFormat="1" ht="45.75" customHeight="1">
      <c r="A147" s="139" t="s">
        <v>345</v>
      </c>
      <c r="B147" s="140" t="s">
        <v>22</v>
      </c>
      <c r="C147" s="140" t="s">
        <v>262</v>
      </c>
      <c r="D147" s="140" t="s">
        <v>7</v>
      </c>
      <c r="E147" s="144">
        <f>E148</f>
        <v>10</v>
      </c>
    </row>
    <row r="148" spans="1:5" s="19" customFormat="1" ht="23.25" customHeight="1">
      <c r="A148" s="143" t="s">
        <v>175</v>
      </c>
      <c r="B148" s="140" t="s">
        <v>22</v>
      </c>
      <c r="C148" s="140" t="s">
        <v>262</v>
      </c>
      <c r="D148" s="140" t="s">
        <v>69</v>
      </c>
      <c r="E148" s="144">
        <f>E149</f>
        <v>10</v>
      </c>
    </row>
    <row r="149" spans="1:5" s="19" customFormat="1" ht="23.25" customHeight="1">
      <c r="A149" s="143" t="s">
        <v>106</v>
      </c>
      <c r="B149" s="140" t="s">
        <v>22</v>
      </c>
      <c r="C149" s="140" t="s">
        <v>262</v>
      </c>
      <c r="D149" s="140" t="s">
        <v>105</v>
      </c>
      <c r="E149" s="144">
        <v>10</v>
      </c>
    </row>
    <row r="150" spans="1:5" ht="56.25">
      <c r="A150" s="119" t="s">
        <v>214</v>
      </c>
      <c r="B150" s="140" t="s">
        <v>22</v>
      </c>
      <c r="C150" s="140" t="s">
        <v>216</v>
      </c>
      <c r="D150" s="140" t="s">
        <v>7</v>
      </c>
      <c r="E150" s="144">
        <f>E151</f>
        <v>45</v>
      </c>
    </row>
    <row r="151" spans="1:5" ht="56.25">
      <c r="A151" s="119" t="s">
        <v>264</v>
      </c>
      <c r="B151" s="140" t="s">
        <v>22</v>
      </c>
      <c r="C151" s="140" t="s">
        <v>265</v>
      </c>
      <c r="D151" s="140" t="s">
        <v>7</v>
      </c>
      <c r="E151" s="144">
        <f>E152</f>
        <v>45</v>
      </c>
    </row>
    <row r="152" spans="1:5" ht="22.5" customHeight="1">
      <c r="A152" s="143" t="s">
        <v>175</v>
      </c>
      <c r="B152" s="140" t="s">
        <v>22</v>
      </c>
      <c r="C152" s="140" t="s">
        <v>265</v>
      </c>
      <c r="D152" s="140" t="s">
        <v>69</v>
      </c>
      <c r="E152" s="144">
        <f>E153</f>
        <v>45</v>
      </c>
    </row>
    <row r="153" spans="1:5" ht="22.5" customHeight="1">
      <c r="A153" s="143" t="s">
        <v>106</v>
      </c>
      <c r="B153" s="140" t="s">
        <v>22</v>
      </c>
      <c r="C153" s="140" t="s">
        <v>265</v>
      </c>
      <c r="D153" s="140" t="s">
        <v>105</v>
      </c>
      <c r="E153" s="144">
        <v>45</v>
      </c>
    </row>
    <row r="154" spans="1:5" ht="36.75" customHeight="1">
      <c r="A154" s="119" t="s">
        <v>318</v>
      </c>
      <c r="B154" s="140" t="s">
        <v>22</v>
      </c>
      <c r="C154" s="140" t="s">
        <v>217</v>
      </c>
      <c r="D154" s="140" t="s">
        <v>7</v>
      </c>
      <c r="E154" s="249">
        <f>E155+E168</f>
        <v>6371.200000000001</v>
      </c>
    </row>
    <row r="155" spans="1:5" ht="24" customHeight="1">
      <c r="A155" s="242" t="s">
        <v>189</v>
      </c>
      <c r="B155" s="140" t="s">
        <v>22</v>
      </c>
      <c r="C155" s="140" t="s">
        <v>314</v>
      </c>
      <c r="D155" s="140" t="s">
        <v>69</v>
      </c>
      <c r="E155" s="249">
        <f>E156+E159+E162+E165</f>
        <v>2024.8000000000002</v>
      </c>
    </row>
    <row r="156" spans="1:5" ht="33.75" customHeight="1">
      <c r="A156" s="242" t="s">
        <v>312</v>
      </c>
      <c r="B156" s="140" t="s">
        <v>22</v>
      </c>
      <c r="C156" s="140" t="s">
        <v>314</v>
      </c>
      <c r="D156" s="140" t="s">
        <v>69</v>
      </c>
      <c r="E156" s="249">
        <f>E157</f>
        <v>1809.7</v>
      </c>
    </row>
    <row r="157" spans="1:5" ht="24.75" customHeight="1">
      <c r="A157" s="143" t="s">
        <v>175</v>
      </c>
      <c r="B157" s="140" t="s">
        <v>22</v>
      </c>
      <c r="C157" s="140" t="s">
        <v>314</v>
      </c>
      <c r="D157" s="140" t="s">
        <v>69</v>
      </c>
      <c r="E157" s="249">
        <f>E158</f>
        <v>1809.7</v>
      </c>
    </row>
    <row r="158" spans="1:5" ht="24" customHeight="1">
      <c r="A158" s="143" t="s">
        <v>106</v>
      </c>
      <c r="B158" s="140" t="s">
        <v>22</v>
      </c>
      <c r="C158" s="140" t="s">
        <v>314</v>
      </c>
      <c r="D158" s="140" t="s">
        <v>105</v>
      </c>
      <c r="E158" s="249">
        <v>1809.7</v>
      </c>
    </row>
    <row r="159" spans="1:5" ht="36" customHeight="1">
      <c r="A159" s="242" t="s">
        <v>313</v>
      </c>
      <c r="B159" s="140" t="s">
        <v>22</v>
      </c>
      <c r="C159" s="140" t="s">
        <v>314</v>
      </c>
      <c r="D159" s="140" t="s">
        <v>69</v>
      </c>
      <c r="E159" s="249">
        <f>E160</f>
        <v>36.9</v>
      </c>
    </row>
    <row r="160" spans="1:5" ht="24.75" customHeight="1">
      <c r="A160" s="143" t="s">
        <v>175</v>
      </c>
      <c r="B160" s="140" t="s">
        <v>22</v>
      </c>
      <c r="C160" s="140" t="s">
        <v>314</v>
      </c>
      <c r="D160" s="140" t="s">
        <v>69</v>
      </c>
      <c r="E160" s="249">
        <f>E161</f>
        <v>36.9</v>
      </c>
    </row>
    <row r="161" spans="1:5" ht="24" customHeight="1">
      <c r="A161" s="143" t="s">
        <v>106</v>
      </c>
      <c r="B161" s="140" t="s">
        <v>22</v>
      </c>
      <c r="C161" s="140" t="s">
        <v>314</v>
      </c>
      <c r="D161" s="140" t="s">
        <v>105</v>
      </c>
      <c r="E161" s="249">
        <v>36.9</v>
      </c>
    </row>
    <row r="162" spans="1:5" ht="34.5" customHeight="1">
      <c r="A162" s="242" t="s">
        <v>183</v>
      </c>
      <c r="B162" s="140" t="s">
        <v>22</v>
      </c>
      <c r="C162" s="140" t="s">
        <v>314</v>
      </c>
      <c r="D162" s="140" t="s">
        <v>69</v>
      </c>
      <c r="E162" s="249">
        <f>E163</f>
        <v>97.2</v>
      </c>
    </row>
    <row r="163" spans="1:5" ht="22.5" customHeight="1">
      <c r="A163" s="143" t="s">
        <v>175</v>
      </c>
      <c r="B163" s="140" t="s">
        <v>22</v>
      </c>
      <c r="C163" s="140" t="s">
        <v>314</v>
      </c>
      <c r="D163" s="140" t="s">
        <v>69</v>
      </c>
      <c r="E163" s="249">
        <f>E164</f>
        <v>97.2</v>
      </c>
    </row>
    <row r="164" spans="1:5" ht="24.75" customHeight="1">
      <c r="A164" s="143" t="s">
        <v>106</v>
      </c>
      <c r="B164" s="140" t="s">
        <v>22</v>
      </c>
      <c r="C164" s="140" t="s">
        <v>314</v>
      </c>
      <c r="D164" s="140" t="s">
        <v>105</v>
      </c>
      <c r="E164" s="249">
        <v>97.2</v>
      </c>
    </row>
    <row r="165" spans="1:5" ht="34.5" customHeight="1">
      <c r="A165" s="242" t="s">
        <v>192</v>
      </c>
      <c r="B165" s="140" t="s">
        <v>22</v>
      </c>
      <c r="C165" s="140" t="s">
        <v>279</v>
      </c>
      <c r="D165" s="140" t="s">
        <v>69</v>
      </c>
      <c r="E165" s="249">
        <f>E166</f>
        <v>81</v>
      </c>
    </row>
    <row r="166" spans="1:5" ht="23.25" customHeight="1">
      <c r="A166" s="143" t="s">
        <v>175</v>
      </c>
      <c r="B166" s="140" t="s">
        <v>22</v>
      </c>
      <c r="C166" s="140" t="s">
        <v>279</v>
      </c>
      <c r="D166" s="140" t="s">
        <v>69</v>
      </c>
      <c r="E166" s="249">
        <v>81</v>
      </c>
    </row>
    <row r="167" spans="1:5" ht="25.5" customHeight="1">
      <c r="A167" s="143" t="s">
        <v>106</v>
      </c>
      <c r="B167" s="140" t="s">
        <v>22</v>
      </c>
      <c r="C167" s="140" t="s">
        <v>279</v>
      </c>
      <c r="D167" s="140" t="s">
        <v>105</v>
      </c>
      <c r="E167" s="249">
        <v>0</v>
      </c>
    </row>
    <row r="168" spans="1:5" ht="24" customHeight="1">
      <c r="A168" s="242" t="s">
        <v>191</v>
      </c>
      <c r="B168" s="140" t="s">
        <v>22</v>
      </c>
      <c r="C168" s="140" t="s">
        <v>315</v>
      </c>
      <c r="D168" s="140" t="s">
        <v>69</v>
      </c>
      <c r="E168" s="249">
        <f>E169+E172+E175</f>
        <v>4346.400000000001</v>
      </c>
    </row>
    <row r="169" spans="1:5" ht="35.25" customHeight="1">
      <c r="A169" s="242" t="s">
        <v>312</v>
      </c>
      <c r="B169" s="140" t="s">
        <v>22</v>
      </c>
      <c r="C169" s="140" t="s">
        <v>315</v>
      </c>
      <c r="D169" s="140" t="s">
        <v>69</v>
      </c>
      <c r="E169" s="249">
        <f>E170</f>
        <v>3650</v>
      </c>
    </row>
    <row r="170" spans="1:5" ht="22.5" customHeight="1">
      <c r="A170" s="143" t="s">
        <v>175</v>
      </c>
      <c r="B170" s="140" t="s">
        <v>22</v>
      </c>
      <c r="C170" s="140" t="s">
        <v>315</v>
      </c>
      <c r="D170" s="140" t="s">
        <v>69</v>
      </c>
      <c r="E170" s="249">
        <f>E171</f>
        <v>3650</v>
      </c>
    </row>
    <row r="171" spans="1:5" ht="22.5" customHeight="1">
      <c r="A171" s="143" t="s">
        <v>106</v>
      </c>
      <c r="B171" s="140" t="s">
        <v>22</v>
      </c>
      <c r="C171" s="140" t="s">
        <v>315</v>
      </c>
      <c r="D171" s="140" t="s">
        <v>105</v>
      </c>
      <c r="E171" s="249">
        <v>3650</v>
      </c>
    </row>
    <row r="172" spans="1:5" ht="36" customHeight="1">
      <c r="A172" s="242" t="s">
        <v>313</v>
      </c>
      <c r="B172" s="140" t="s">
        <v>22</v>
      </c>
      <c r="C172" s="140" t="s">
        <v>315</v>
      </c>
      <c r="D172" s="140" t="s">
        <v>69</v>
      </c>
      <c r="E172" s="249">
        <f>E173</f>
        <v>479.1</v>
      </c>
    </row>
    <row r="173" spans="1:5" ht="22.5" customHeight="1">
      <c r="A173" s="143" t="s">
        <v>175</v>
      </c>
      <c r="B173" s="140" t="s">
        <v>22</v>
      </c>
      <c r="C173" s="140" t="s">
        <v>315</v>
      </c>
      <c r="D173" s="140" t="s">
        <v>69</v>
      </c>
      <c r="E173" s="249">
        <f>E174</f>
        <v>479.1</v>
      </c>
    </row>
    <row r="174" spans="1:5" ht="22.5" customHeight="1">
      <c r="A174" s="143" t="s">
        <v>106</v>
      </c>
      <c r="B174" s="140" t="s">
        <v>22</v>
      </c>
      <c r="C174" s="140" t="s">
        <v>315</v>
      </c>
      <c r="D174" s="140" t="s">
        <v>105</v>
      </c>
      <c r="E174" s="249">
        <v>479.1</v>
      </c>
    </row>
    <row r="175" spans="1:5" ht="34.5" customHeight="1">
      <c r="A175" s="242" t="s">
        <v>183</v>
      </c>
      <c r="B175" s="140" t="s">
        <v>22</v>
      </c>
      <c r="C175" s="140" t="s">
        <v>315</v>
      </c>
      <c r="D175" s="140" t="s">
        <v>69</v>
      </c>
      <c r="E175" s="249">
        <f>E176</f>
        <v>217.3</v>
      </c>
    </row>
    <row r="176" spans="1:5" ht="22.5" customHeight="1">
      <c r="A176" s="143" t="s">
        <v>175</v>
      </c>
      <c r="B176" s="140" t="s">
        <v>22</v>
      </c>
      <c r="C176" s="140" t="s">
        <v>315</v>
      </c>
      <c r="D176" s="140" t="s">
        <v>69</v>
      </c>
      <c r="E176" s="249">
        <f>E177</f>
        <v>217.3</v>
      </c>
    </row>
    <row r="177" spans="1:5" ht="22.5" customHeight="1">
      <c r="A177" s="143" t="s">
        <v>106</v>
      </c>
      <c r="B177" s="140" t="s">
        <v>22</v>
      </c>
      <c r="C177" s="140" t="s">
        <v>315</v>
      </c>
      <c r="D177" s="140" t="s">
        <v>105</v>
      </c>
      <c r="E177" s="249">
        <v>217.3</v>
      </c>
    </row>
    <row r="178" spans="1:5" ht="15.75" customHeight="1">
      <c r="A178" s="242" t="s">
        <v>182</v>
      </c>
      <c r="B178" s="140" t="s">
        <v>22</v>
      </c>
      <c r="C178" s="140" t="s">
        <v>217</v>
      </c>
      <c r="D178" s="140" t="s">
        <v>69</v>
      </c>
      <c r="E178" s="249">
        <f>E179</f>
        <v>0</v>
      </c>
    </row>
    <row r="179" spans="1:5" ht="34.5" customHeight="1">
      <c r="A179" s="242" t="s">
        <v>317</v>
      </c>
      <c r="B179" s="140" t="s">
        <v>22</v>
      </c>
      <c r="C179" s="140" t="s">
        <v>266</v>
      </c>
      <c r="D179" s="140" t="s">
        <v>69</v>
      </c>
      <c r="E179" s="249">
        <f>E180</f>
        <v>0</v>
      </c>
    </row>
    <row r="180" spans="1:5" ht="22.5" customHeight="1">
      <c r="A180" s="143" t="s">
        <v>175</v>
      </c>
      <c r="B180" s="140" t="s">
        <v>22</v>
      </c>
      <c r="C180" s="140" t="s">
        <v>266</v>
      </c>
      <c r="D180" s="140" t="s">
        <v>69</v>
      </c>
      <c r="E180" s="249">
        <f>E181</f>
        <v>0</v>
      </c>
    </row>
    <row r="181" spans="1:5" ht="22.5" customHeight="1">
      <c r="A181" s="143" t="s">
        <v>106</v>
      </c>
      <c r="B181" s="140" t="s">
        <v>22</v>
      </c>
      <c r="C181" s="140" t="s">
        <v>266</v>
      </c>
      <c r="D181" s="140" t="s">
        <v>105</v>
      </c>
      <c r="E181" s="249">
        <v>0</v>
      </c>
    </row>
    <row r="182" spans="1:5" ht="46.5" customHeight="1">
      <c r="A182" s="143" t="s">
        <v>219</v>
      </c>
      <c r="B182" s="140" t="s">
        <v>22</v>
      </c>
      <c r="C182" s="257" t="s">
        <v>326</v>
      </c>
      <c r="D182" s="140" t="s">
        <v>7</v>
      </c>
      <c r="E182" s="249">
        <f>E183</f>
        <v>70</v>
      </c>
    </row>
    <row r="183" spans="1:5" ht="46.5" customHeight="1">
      <c r="A183" s="143" t="s">
        <v>268</v>
      </c>
      <c r="B183" s="140" t="s">
        <v>22</v>
      </c>
      <c r="C183" s="257" t="s">
        <v>326</v>
      </c>
      <c r="D183" s="140" t="s">
        <v>7</v>
      </c>
      <c r="E183" s="249">
        <f>E184</f>
        <v>70</v>
      </c>
    </row>
    <row r="184" spans="1:5" ht="22.5" customHeight="1">
      <c r="A184" s="143" t="s">
        <v>175</v>
      </c>
      <c r="B184" s="140" t="s">
        <v>22</v>
      </c>
      <c r="C184" s="257" t="s">
        <v>346</v>
      </c>
      <c r="D184" s="140" t="s">
        <v>69</v>
      </c>
      <c r="E184" s="249">
        <f>E185</f>
        <v>70</v>
      </c>
    </row>
    <row r="185" spans="1:5" ht="22.5" customHeight="1">
      <c r="A185" s="143" t="s">
        <v>106</v>
      </c>
      <c r="B185" s="140" t="s">
        <v>22</v>
      </c>
      <c r="C185" s="257" t="s">
        <v>346</v>
      </c>
      <c r="D185" s="140" t="s">
        <v>105</v>
      </c>
      <c r="E185" s="249">
        <v>70</v>
      </c>
    </row>
    <row r="186" spans="1:5" s="37" customFormat="1" ht="18.75" customHeight="1">
      <c r="A186" s="147" t="s">
        <v>184</v>
      </c>
      <c r="B186" s="136" t="s">
        <v>186</v>
      </c>
      <c r="C186" s="136" t="s">
        <v>122</v>
      </c>
      <c r="D186" s="136" t="s">
        <v>7</v>
      </c>
      <c r="E186" s="137">
        <f>SUM(E187)</f>
        <v>875.8</v>
      </c>
    </row>
    <row r="187" spans="1:5" s="25" customFormat="1" ht="26.25" customHeight="1">
      <c r="A187" s="145" t="s">
        <v>188</v>
      </c>
      <c r="B187" s="126" t="s">
        <v>179</v>
      </c>
      <c r="C187" s="126" t="s">
        <v>122</v>
      </c>
      <c r="D187" s="126" t="s">
        <v>7</v>
      </c>
      <c r="E187" s="146">
        <f>E188</f>
        <v>875.8</v>
      </c>
    </row>
    <row r="188" spans="1:5" ht="16.5" customHeight="1">
      <c r="A188" s="242" t="s">
        <v>187</v>
      </c>
      <c r="B188" s="140" t="s">
        <v>179</v>
      </c>
      <c r="C188" s="140" t="s">
        <v>185</v>
      </c>
      <c r="D188" s="140" t="s">
        <v>7</v>
      </c>
      <c r="E188" s="144">
        <f>E189</f>
        <v>875.8</v>
      </c>
    </row>
    <row r="189" spans="1:5" ht="22.5" customHeight="1">
      <c r="A189" s="143" t="s">
        <v>175</v>
      </c>
      <c r="B189" s="140" t="s">
        <v>179</v>
      </c>
      <c r="C189" s="140" t="s">
        <v>185</v>
      </c>
      <c r="D189" s="140" t="s">
        <v>69</v>
      </c>
      <c r="E189" s="144">
        <f>E190</f>
        <v>875.8</v>
      </c>
    </row>
    <row r="190" spans="1:5" ht="22.5" customHeight="1">
      <c r="A190" s="143" t="s">
        <v>106</v>
      </c>
      <c r="B190" s="140" t="s">
        <v>179</v>
      </c>
      <c r="C190" s="140" t="s">
        <v>185</v>
      </c>
      <c r="D190" s="140" t="s">
        <v>105</v>
      </c>
      <c r="E190" s="144">
        <v>875.8</v>
      </c>
    </row>
    <row r="191" spans="1:5" s="37" customFormat="1" ht="18.75" customHeight="1">
      <c r="A191" s="147" t="s">
        <v>23</v>
      </c>
      <c r="B191" s="136" t="s">
        <v>24</v>
      </c>
      <c r="C191" s="136" t="s">
        <v>122</v>
      </c>
      <c r="D191" s="136" t="s">
        <v>7</v>
      </c>
      <c r="E191" s="137">
        <f>SUM(E192)</f>
        <v>1</v>
      </c>
    </row>
    <row r="192" spans="1:5" s="25" customFormat="1" ht="21" customHeight="1">
      <c r="A192" s="145" t="s">
        <v>160</v>
      </c>
      <c r="B192" s="126" t="s">
        <v>25</v>
      </c>
      <c r="C192" s="126" t="s">
        <v>122</v>
      </c>
      <c r="D192" s="126" t="s">
        <v>7</v>
      </c>
      <c r="E192" s="146">
        <f>E194</f>
        <v>1</v>
      </c>
    </row>
    <row r="193" spans="1:5" ht="78.75">
      <c r="A193" s="120" t="s">
        <v>96</v>
      </c>
      <c r="B193" s="140" t="s">
        <v>25</v>
      </c>
      <c r="C193" s="140" t="s">
        <v>127</v>
      </c>
      <c r="D193" s="140" t="s">
        <v>7</v>
      </c>
      <c r="E193" s="144">
        <f>E194</f>
        <v>1</v>
      </c>
    </row>
    <row r="194" spans="1:5" ht="15.75" customHeight="1">
      <c r="A194" s="119" t="s">
        <v>79</v>
      </c>
      <c r="B194" s="140" t="s">
        <v>25</v>
      </c>
      <c r="C194" s="140" t="s">
        <v>127</v>
      </c>
      <c r="D194" s="140" t="s">
        <v>74</v>
      </c>
      <c r="E194" s="144">
        <f>E195</f>
        <v>1</v>
      </c>
    </row>
    <row r="195" spans="1:5" ht="15.75" customHeight="1">
      <c r="A195" s="119" t="s">
        <v>90</v>
      </c>
      <c r="B195" s="140" t="s">
        <v>25</v>
      </c>
      <c r="C195" s="140" t="s">
        <v>127</v>
      </c>
      <c r="D195" s="140" t="s">
        <v>91</v>
      </c>
      <c r="E195" s="144">
        <v>1</v>
      </c>
    </row>
    <row r="196" spans="1:5" ht="12.75">
      <c r="A196" s="130" t="s">
        <v>52</v>
      </c>
      <c r="B196" s="148" t="s">
        <v>53</v>
      </c>
      <c r="C196" s="148" t="s">
        <v>122</v>
      </c>
      <c r="D196" s="148" t="s">
        <v>7</v>
      </c>
      <c r="E196" s="149">
        <f>E197+E201</f>
        <v>11429.699999999999</v>
      </c>
    </row>
    <row r="197" spans="1:5" ht="12.75">
      <c r="A197" s="131" t="s">
        <v>100</v>
      </c>
      <c r="B197" s="150" t="s">
        <v>47</v>
      </c>
      <c r="C197" s="150" t="s">
        <v>122</v>
      </c>
      <c r="D197" s="150" t="s">
        <v>7</v>
      </c>
      <c r="E197" s="151">
        <f>E199</f>
        <v>10670.3</v>
      </c>
    </row>
    <row r="198" spans="1:5" ht="78.75">
      <c r="A198" s="120" t="s">
        <v>84</v>
      </c>
      <c r="B198" s="140" t="s">
        <v>47</v>
      </c>
      <c r="C198" s="140" t="s">
        <v>127</v>
      </c>
      <c r="D198" s="140" t="s">
        <v>7</v>
      </c>
      <c r="E198" s="144">
        <f>E199</f>
        <v>10670.3</v>
      </c>
    </row>
    <row r="199" spans="1:5" ht="12.75">
      <c r="A199" s="119" t="s">
        <v>79</v>
      </c>
      <c r="B199" s="140" t="s">
        <v>47</v>
      </c>
      <c r="C199" s="140" t="s">
        <v>127</v>
      </c>
      <c r="D199" s="140" t="s">
        <v>74</v>
      </c>
      <c r="E199" s="162">
        <f>E200</f>
        <v>10670.3</v>
      </c>
    </row>
    <row r="200" spans="1:5" ht="12.75">
      <c r="A200" s="119" t="s">
        <v>90</v>
      </c>
      <c r="B200" s="140" t="s">
        <v>47</v>
      </c>
      <c r="C200" s="140" t="s">
        <v>127</v>
      </c>
      <c r="D200" s="140" t="s">
        <v>91</v>
      </c>
      <c r="E200" s="162">
        <v>10670.3</v>
      </c>
    </row>
    <row r="201" spans="1:5" ht="25.5">
      <c r="A201" s="152" t="s">
        <v>159</v>
      </c>
      <c r="B201" s="126" t="s">
        <v>62</v>
      </c>
      <c r="C201" s="126" t="s">
        <v>122</v>
      </c>
      <c r="D201" s="126" t="s">
        <v>7</v>
      </c>
      <c r="E201" s="146">
        <f>E202</f>
        <v>759.4</v>
      </c>
    </row>
    <row r="202" spans="1:5" ht="78.75">
      <c r="A202" s="120" t="s">
        <v>84</v>
      </c>
      <c r="B202" s="140" t="s">
        <v>62</v>
      </c>
      <c r="C202" s="140" t="s">
        <v>127</v>
      </c>
      <c r="D202" s="140" t="s">
        <v>7</v>
      </c>
      <c r="E202" s="144">
        <f>E203</f>
        <v>759.4</v>
      </c>
    </row>
    <row r="203" spans="1:5" ht="12.75">
      <c r="A203" s="119" t="s">
        <v>79</v>
      </c>
      <c r="B203" s="140" t="s">
        <v>62</v>
      </c>
      <c r="C203" s="140" t="s">
        <v>127</v>
      </c>
      <c r="D203" s="140" t="s">
        <v>74</v>
      </c>
      <c r="E203" s="144">
        <f>E204</f>
        <v>759.4</v>
      </c>
    </row>
    <row r="204" spans="1:5" ht="12.75">
      <c r="A204" s="119" t="s">
        <v>90</v>
      </c>
      <c r="B204" s="140" t="s">
        <v>62</v>
      </c>
      <c r="C204" s="140" t="s">
        <v>127</v>
      </c>
      <c r="D204" s="140" t="s">
        <v>91</v>
      </c>
      <c r="E204" s="144">
        <v>759.4</v>
      </c>
    </row>
    <row r="205" spans="1:5" s="37" customFormat="1" ht="18.75" customHeight="1">
      <c r="A205" s="153" t="s">
        <v>26</v>
      </c>
      <c r="B205" s="136" t="s">
        <v>27</v>
      </c>
      <c r="C205" s="136" t="s">
        <v>122</v>
      </c>
      <c r="D205" s="136" t="s">
        <v>7</v>
      </c>
      <c r="E205" s="137">
        <f>E206</f>
        <v>160.5</v>
      </c>
    </row>
    <row r="206" spans="1:5" s="25" customFormat="1" ht="14.25" customHeight="1">
      <c r="A206" s="125" t="s">
        <v>101</v>
      </c>
      <c r="B206" s="126" t="s">
        <v>28</v>
      </c>
      <c r="C206" s="126" t="s">
        <v>122</v>
      </c>
      <c r="D206" s="126" t="s">
        <v>7</v>
      </c>
      <c r="E206" s="146">
        <f>E207</f>
        <v>160.5</v>
      </c>
    </row>
    <row r="207" spans="1:5" ht="45">
      <c r="A207" s="143" t="s">
        <v>195</v>
      </c>
      <c r="B207" s="140" t="s">
        <v>28</v>
      </c>
      <c r="C207" s="140" t="s">
        <v>194</v>
      </c>
      <c r="D207" s="140" t="s">
        <v>7</v>
      </c>
      <c r="E207" s="144">
        <f>SUM(E209)</f>
        <v>160.5</v>
      </c>
    </row>
    <row r="208" spans="1:5" ht="45">
      <c r="A208" s="143" t="s">
        <v>226</v>
      </c>
      <c r="B208" s="140" t="s">
        <v>28</v>
      </c>
      <c r="C208" s="140" t="s">
        <v>227</v>
      </c>
      <c r="D208" s="140" t="s">
        <v>7</v>
      </c>
      <c r="E208" s="144">
        <f>SUM(E210)</f>
        <v>160.5</v>
      </c>
    </row>
    <row r="209" spans="1:5" ht="17.25" customHeight="1">
      <c r="A209" s="143" t="s">
        <v>77</v>
      </c>
      <c r="B209" s="140" t="s">
        <v>28</v>
      </c>
      <c r="C209" s="140" t="s">
        <v>227</v>
      </c>
      <c r="D209" s="140" t="s">
        <v>67</v>
      </c>
      <c r="E209" s="144">
        <f>E210</f>
        <v>160.5</v>
      </c>
    </row>
    <row r="210" spans="1:5" ht="22.5">
      <c r="A210" s="143" t="s">
        <v>132</v>
      </c>
      <c r="B210" s="140" t="s">
        <v>28</v>
      </c>
      <c r="C210" s="140" t="s">
        <v>227</v>
      </c>
      <c r="D210" s="140" t="s">
        <v>131</v>
      </c>
      <c r="E210" s="144">
        <v>160.5</v>
      </c>
    </row>
    <row r="211" spans="1:5" ht="12.75">
      <c r="A211" s="153" t="s">
        <v>50</v>
      </c>
      <c r="B211" s="136" t="s">
        <v>51</v>
      </c>
      <c r="C211" s="136" t="s">
        <v>122</v>
      </c>
      <c r="D211" s="136" t="s">
        <v>7</v>
      </c>
      <c r="E211" s="155">
        <f>E212</f>
        <v>146.5</v>
      </c>
    </row>
    <row r="212" spans="1:5" ht="12.75">
      <c r="A212" s="125" t="s">
        <v>102</v>
      </c>
      <c r="B212" s="126" t="s">
        <v>48</v>
      </c>
      <c r="C212" s="126" t="s">
        <v>122</v>
      </c>
      <c r="D212" s="126" t="s">
        <v>7</v>
      </c>
      <c r="E212" s="127">
        <f>E214</f>
        <v>146.5</v>
      </c>
    </row>
    <row r="213" spans="1:5" ht="78.75">
      <c r="A213" s="120" t="s">
        <v>84</v>
      </c>
      <c r="B213" s="140" t="s">
        <v>48</v>
      </c>
      <c r="C213" s="140" t="s">
        <v>127</v>
      </c>
      <c r="D213" s="140" t="s">
        <v>7</v>
      </c>
      <c r="E213" s="154">
        <f>E214</f>
        <v>146.5</v>
      </c>
    </row>
    <row r="214" spans="1:5" ht="12.75">
      <c r="A214" s="119" t="s">
        <v>79</v>
      </c>
      <c r="B214" s="140" t="s">
        <v>48</v>
      </c>
      <c r="C214" s="140" t="s">
        <v>127</v>
      </c>
      <c r="D214" s="140" t="s">
        <v>74</v>
      </c>
      <c r="E214" s="154">
        <f>E215</f>
        <v>146.5</v>
      </c>
    </row>
    <row r="215" spans="1:5" ht="12.75">
      <c r="A215" s="119" t="s">
        <v>90</v>
      </c>
      <c r="B215" s="140" t="s">
        <v>48</v>
      </c>
      <c r="C215" s="140" t="s">
        <v>127</v>
      </c>
      <c r="D215" s="140" t="s">
        <v>91</v>
      </c>
      <c r="E215" s="154">
        <v>146.5</v>
      </c>
    </row>
    <row r="216" spans="1:5" s="38" customFormat="1" ht="18" customHeight="1">
      <c r="A216" s="156" t="s">
        <v>29</v>
      </c>
      <c r="B216" s="157" t="s">
        <v>30</v>
      </c>
      <c r="C216" s="157" t="s">
        <v>122</v>
      </c>
      <c r="D216" s="157" t="s">
        <v>7</v>
      </c>
      <c r="E216" s="158">
        <f>E12+E44+E51+E73+E112+E191+E196+E205+E211+E186</f>
        <v>38883.7</v>
      </c>
    </row>
    <row r="217" spans="1:5" ht="12.75">
      <c r="A217" s="39"/>
      <c r="B217" s="5"/>
      <c r="C217" s="7"/>
      <c r="D217" s="7"/>
      <c r="E217" s="40"/>
    </row>
  </sheetData>
  <sheetProtection/>
  <mergeCells count="9">
    <mergeCell ref="E9:E10"/>
    <mergeCell ref="A9:A10"/>
    <mergeCell ref="B9:B10"/>
    <mergeCell ref="C9:C10"/>
    <mergeCell ref="D9:D10"/>
    <mergeCell ref="C1:E3"/>
    <mergeCell ref="A5:E5"/>
    <mergeCell ref="A6:E6"/>
    <mergeCell ref="A7:E7"/>
  </mergeCells>
  <printOptions horizontalCentered="1"/>
  <pageMargins left="0.7874015748031497" right="0.3937007874015748" top="0.3937007874015748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A83">
      <selection activeCell="G96" sqref="G96"/>
    </sheetView>
  </sheetViews>
  <sheetFormatPr defaultColWidth="9.00390625" defaultRowHeight="12.75"/>
  <cols>
    <col min="1" max="1" width="6.75390625" style="41" customWidth="1"/>
    <col min="2" max="2" width="37.625" style="42" customWidth="1"/>
    <col min="3" max="3" width="6.75390625" style="43" customWidth="1"/>
    <col min="4" max="4" width="6.625" style="43" customWidth="1"/>
    <col min="5" max="5" width="9.25390625" style="43" customWidth="1"/>
    <col min="6" max="6" width="6.375" style="43" customWidth="1"/>
    <col min="7" max="7" width="11.875" style="43" customWidth="1"/>
    <col min="11" max="11" width="12.625" style="0" customWidth="1"/>
  </cols>
  <sheetData>
    <row r="1" spans="2:7" ht="12.75">
      <c r="B1" s="44"/>
      <c r="C1" s="271" t="s">
        <v>31</v>
      </c>
      <c r="D1" s="271"/>
      <c r="E1" s="271"/>
      <c r="F1" s="271"/>
      <c r="G1" s="271"/>
    </row>
    <row r="2" spans="2:7" ht="12.75" customHeight="1">
      <c r="B2" s="44"/>
      <c r="C2" s="272" t="s">
        <v>64</v>
      </c>
      <c r="D2" s="272"/>
      <c r="E2" s="272"/>
      <c r="F2" s="272"/>
      <c r="G2" s="272"/>
    </row>
    <row r="3" spans="2:7" ht="23.25" customHeight="1">
      <c r="B3" s="44"/>
      <c r="C3" s="272" t="s">
        <v>360</v>
      </c>
      <c r="D3" s="272"/>
      <c r="E3" s="272"/>
      <c r="F3" s="272"/>
      <c r="G3" s="272"/>
    </row>
    <row r="4" spans="2:5" ht="12.75">
      <c r="B4" s="44"/>
      <c r="C4" s="46"/>
      <c r="D4" s="46"/>
      <c r="E4" s="47"/>
    </row>
    <row r="5" spans="1:7" ht="26.25" customHeight="1">
      <c r="A5" s="269" t="s">
        <v>331</v>
      </c>
      <c r="B5" s="269"/>
      <c r="C5" s="269"/>
      <c r="D5" s="269"/>
      <c r="E5" s="269"/>
      <c r="F5" s="269"/>
      <c r="G5" s="269"/>
    </row>
    <row r="6" spans="2:7" ht="12.75">
      <c r="B6" s="270"/>
      <c r="C6" s="270"/>
      <c r="D6" s="270"/>
      <c r="E6" s="270"/>
      <c r="F6" s="270"/>
      <c r="G6" s="270"/>
    </row>
    <row r="7" spans="1:7" ht="28.5" customHeight="1">
      <c r="A7" s="48" t="s">
        <v>32</v>
      </c>
      <c r="B7" s="49" t="s">
        <v>33</v>
      </c>
      <c r="C7" s="50" t="s">
        <v>34</v>
      </c>
      <c r="D7" s="51" t="s">
        <v>35</v>
      </c>
      <c r="E7" s="52" t="s">
        <v>36</v>
      </c>
      <c r="F7" s="51" t="s">
        <v>37</v>
      </c>
      <c r="G7" s="53" t="s">
        <v>332</v>
      </c>
    </row>
    <row r="8" spans="1:7" s="57" customFormat="1" ht="12" customHeight="1">
      <c r="A8" s="54">
        <v>1</v>
      </c>
      <c r="B8" s="55">
        <v>2</v>
      </c>
      <c r="C8" s="56" t="s">
        <v>38</v>
      </c>
      <c r="D8" s="56" t="s">
        <v>39</v>
      </c>
      <c r="E8" s="56" t="s">
        <v>40</v>
      </c>
      <c r="F8" s="56" t="s">
        <v>41</v>
      </c>
      <c r="G8" s="55">
        <v>7</v>
      </c>
    </row>
    <row r="9" spans="1:7" s="57" customFormat="1" ht="24" customHeight="1">
      <c r="A9" s="212"/>
      <c r="B9" s="111" t="s">
        <v>161</v>
      </c>
      <c r="C9" s="112" t="s">
        <v>43</v>
      </c>
      <c r="D9" s="112" t="s">
        <v>30</v>
      </c>
      <c r="E9" s="113" t="s">
        <v>122</v>
      </c>
      <c r="F9" s="113" t="s">
        <v>7</v>
      </c>
      <c r="G9" s="115">
        <f>G10+G11+G15+G16+G20+G24+G27+G29+G37+G42+G44+G46+G48+G50+G54+G55+G56+G58+G60+G63+G65+G82+G84+G33+G31+G67+G81+G79+G35</f>
        <v>38883.7</v>
      </c>
    </row>
    <row r="10" spans="1:7" s="57" customFormat="1" ht="26.25" customHeight="1">
      <c r="A10" s="54" t="s">
        <v>85</v>
      </c>
      <c r="B10" s="58" t="s">
        <v>162</v>
      </c>
      <c r="C10" s="59" t="s">
        <v>43</v>
      </c>
      <c r="D10" s="59" t="s">
        <v>8</v>
      </c>
      <c r="E10" s="60" t="s">
        <v>123</v>
      </c>
      <c r="F10" s="54" t="s">
        <v>68</v>
      </c>
      <c r="G10" s="188">
        <v>894.1</v>
      </c>
    </row>
    <row r="11" spans="1:7" s="57" customFormat="1" ht="25.5" customHeight="1">
      <c r="A11" s="54" t="s">
        <v>72</v>
      </c>
      <c r="B11" s="61" t="s">
        <v>163</v>
      </c>
      <c r="C11" s="59" t="s">
        <v>43</v>
      </c>
      <c r="D11" s="59" t="s">
        <v>8</v>
      </c>
      <c r="E11" s="60" t="s">
        <v>124</v>
      </c>
      <c r="F11" s="54" t="s">
        <v>7</v>
      </c>
      <c r="G11" s="188">
        <f>G13+G12+G14</f>
        <v>6454.099999999999</v>
      </c>
    </row>
    <row r="12" spans="1:7" s="57" customFormat="1" ht="57.75" customHeight="1">
      <c r="A12" s="54" t="s">
        <v>89</v>
      </c>
      <c r="B12" s="61" t="s">
        <v>71</v>
      </c>
      <c r="C12" s="59" t="s">
        <v>43</v>
      </c>
      <c r="D12" s="60" t="s">
        <v>8</v>
      </c>
      <c r="E12" s="62" t="s">
        <v>125</v>
      </c>
      <c r="F12" s="54" t="s">
        <v>68</v>
      </c>
      <c r="G12" s="231">
        <v>6353.9</v>
      </c>
    </row>
    <row r="13" spans="1:7" s="57" customFormat="1" ht="24" customHeight="1">
      <c r="A13" s="54" t="s">
        <v>133</v>
      </c>
      <c r="B13" s="61" t="s">
        <v>176</v>
      </c>
      <c r="C13" s="59" t="s">
        <v>43</v>
      </c>
      <c r="D13" s="59" t="s">
        <v>8</v>
      </c>
      <c r="E13" s="62" t="s">
        <v>126</v>
      </c>
      <c r="F13" s="54" t="s">
        <v>69</v>
      </c>
      <c r="G13" s="133">
        <v>100.2</v>
      </c>
    </row>
    <row r="14" spans="1:7" s="57" customFormat="1" ht="20.25" customHeight="1">
      <c r="A14" s="54" t="s">
        <v>134</v>
      </c>
      <c r="B14" s="61" t="s">
        <v>73</v>
      </c>
      <c r="C14" s="59" t="s">
        <v>43</v>
      </c>
      <c r="D14" s="59" t="s">
        <v>8</v>
      </c>
      <c r="E14" s="62" t="s">
        <v>126</v>
      </c>
      <c r="F14" s="54" t="s">
        <v>70</v>
      </c>
      <c r="G14" s="133">
        <v>0</v>
      </c>
    </row>
    <row r="15" spans="1:7" ht="18" customHeight="1">
      <c r="A15" s="54" t="s">
        <v>38</v>
      </c>
      <c r="B15" s="58" t="s">
        <v>9</v>
      </c>
      <c r="C15" s="59" t="s">
        <v>43</v>
      </c>
      <c r="D15" s="123" t="s">
        <v>57</v>
      </c>
      <c r="E15" s="189" t="s">
        <v>128</v>
      </c>
      <c r="F15" s="54" t="s">
        <v>70</v>
      </c>
      <c r="G15" s="133">
        <v>20</v>
      </c>
    </row>
    <row r="16" spans="1:12" ht="67.5" customHeight="1">
      <c r="A16" s="54" t="s">
        <v>39</v>
      </c>
      <c r="B16" s="58" t="s">
        <v>274</v>
      </c>
      <c r="C16" s="59" t="s">
        <v>43</v>
      </c>
      <c r="D16" s="123" t="s">
        <v>81</v>
      </c>
      <c r="E16" s="60" t="s">
        <v>193</v>
      </c>
      <c r="F16" s="54" t="s">
        <v>7</v>
      </c>
      <c r="G16" s="207">
        <f>G17</f>
        <v>1814.1999999999998</v>
      </c>
      <c r="L16" s="2"/>
    </row>
    <row r="17" spans="1:12" ht="57.75" customHeight="1">
      <c r="A17" s="54" t="s">
        <v>135</v>
      </c>
      <c r="B17" s="58" t="s">
        <v>224</v>
      </c>
      <c r="C17" s="59" t="s">
        <v>43</v>
      </c>
      <c r="D17" s="123" t="s">
        <v>81</v>
      </c>
      <c r="E17" s="60" t="s">
        <v>225</v>
      </c>
      <c r="F17" s="54" t="s">
        <v>7</v>
      </c>
      <c r="G17" s="207">
        <f>G18+G19</f>
        <v>1814.1999999999998</v>
      </c>
      <c r="L17" s="2"/>
    </row>
    <row r="18" spans="1:7" ht="23.25" customHeight="1">
      <c r="A18" s="54" t="s">
        <v>222</v>
      </c>
      <c r="B18" s="58" t="s">
        <v>176</v>
      </c>
      <c r="C18" s="59" t="s">
        <v>43</v>
      </c>
      <c r="D18" s="123" t="s">
        <v>81</v>
      </c>
      <c r="E18" s="60" t="s">
        <v>225</v>
      </c>
      <c r="F18" s="54" t="s">
        <v>69</v>
      </c>
      <c r="G18" s="133">
        <v>1740.1</v>
      </c>
    </row>
    <row r="19" spans="1:7" ht="15" customHeight="1">
      <c r="A19" s="54" t="s">
        <v>223</v>
      </c>
      <c r="B19" s="58" t="s">
        <v>73</v>
      </c>
      <c r="C19" s="59" t="s">
        <v>43</v>
      </c>
      <c r="D19" s="123" t="s">
        <v>81</v>
      </c>
      <c r="E19" s="60" t="s">
        <v>225</v>
      </c>
      <c r="F19" s="54" t="s">
        <v>70</v>
      </c>
      <c r="G19" s="133">
        <v>74.1</v>
      </c>
    </row>
    <row r="20" spans="1:7" ht="57.75" customHeight="1">
      <c r="A20" s="54" t="s">
        <v>40</v>
      </c>
      <c r="B20" s="58" t="s">
        <v>195</v>
      </c>
      <c r="C20" s="59" t="s">
        <v>43</v>
      </c>
      <c r="D20" s="123" t="s">
        <v>81</v>
      </c>
      <c r="E20" s="60" t="s">
        <v>194</v>
      </c>
      <c r="F20" s="54" t="s">
        <v>7</v>
      </c>
      <c r="G20" s="207">
        <f>G21</f>
        <v>101.5</v>
      </c>
    </row>
    <row r="21" spans="1:7" ht="47.25" customHeight="1">
      <c r="A21" s="54" t="s">
        <v>172</v>
      </c>
      <c r="B21" s="58" t="s">
        <v>226</v>
      </c>
      <c r="C21" s="59" t="s">
        <v>43</v>
      </c>
      <c r="D21" s="123" t="s">
        <v>81</v>
      </c>
      <c r="E21" s="60" t="s">
        <v>227</v>
      </c>
      <c r="F21" s="54" t="s">
        <v>7</v>
      </c>
      <c r="G21" s="207">
        <f>G22+G23</f>
        <v>101.5</v>
      </c>
    </row>
    <row r="22" spans="1:7" ht="23.25" customHeight="1">
      <c r="A22" s="54" t="s">
        <v>228</v>
      </c>
      <c r="B22" s="58" t="s">
        <v>176</v>
      </c>
      <c r="C22" s="59" t="s">
        <v>43</v>
      </c>
      <c r="D22" s="123" t="s">
        <v>81</v>
      </c>
      <c r="E22" s="60" t="s">
        <v>227</v>
      </c>
      <c r="F22" s="54" t="s">
        <v>69</v>
      </c>
      <c r="G22" s="133">
        <v>94.6</v>
      </c>
    </row>
    <row r="23" spans="1:7" ht="15" customHeight="1">
      <c r="A23" s="54" t="s">
        <v>229</v>
      </c>
      <c r="B23" s="58" t="s">
        <v>73</v>
      </c>
      <c r="C23" s="59" t="s">
        <v>43</v>
      </c>
      <c r="D23" s="123" t="s">
        <v>81</v>
      </c>
      <c r="E23" s="60" t="s">
        <v>227</v>
      </c>
      <c r="F23" s="54" t="s">
        <v>70</v>
      </c>
      <c r="G23" s="133">
        <v>6.9</v>
      </c>
    </row>
    <row r="24" spans="1:7" ht="46.5" customHeight="1">
      <c r="A24" s="54" t="s">
        <v>41</v>
      </c>
      <c r="B24" s="20" t="s">
        <v>86</v>
      </c>
      <c r="C24" s="59" t="s">
        <v>43</v>
      </c>
      <c r="D24" s="123" t="s">
        <v>12</v>
      </c>
      <c r="E24" s="189" t="s">
        <v>130</v>
      </c>
      <c r="F24" s="54" t="s">
        <v>7</v>
      </c>
      <c r="G24" s="245">
        <f>G25+G26</f>
        <v>398.4</v>
      </c>
    </row>
    <row r="25" spans="1:7" ht="59.25" customHeight="1">
      <c r="A25" s="54" t="s">
        <v>136</v>
      </c>
      <c r="B25" s="163" t="s">
        <v>71</v>
      </c>
      <c r="C25" s="59" t="s">
        <v>43</v>
      </c>
      <c r="D25" s="60" t="s">
        <v>12</v>
      </c>
      <c r="E25" s="190" t="s">
        <v>130</v>
      </c>
      <c r="F25" s="54" t="s">
        <v>68</v>
      </c>
      <c r="G25" s="231">
        <v>379.2</v>
      </c>
    </row>
    <row r="26" spans="1:7" ht="23.25" customHeight="1">
      <c r="A26" s="54" t="s">
        <v>137</v>
      </c>
      <c r="B26" s="20" t="s">
        <v>176</v>
      </c>
      <c r="C26" s="59" t="s">
        <v>43</v>
      </c>
      <c r="D26" s="60" t="s">
        <v>12</v>
      </c>
      <c r="E26" s="190" t="s">
        <v>130</v>
      </c>
      <c r="F26" s="54" t="s">
        <v>69</v>
      </c>
      <c r="G26" s="231">
        <v>19.2</v>
      </c>
    </row>
    <row r="27" spans="1:7" ht="59.25" customHeight="1">
      <c r="A27" s="54" t="s">
        <v>138</v>
      </c>
      <c r="B27" s="177" t="s">
        <v>333</v>
      </c>
      <c r="C27" s="59" t="s">
        <v>43</v>
      </c>
      <c r="D27" s="60" t="s">
        <v>46</v>
      </c>
      <c r="E27" s="62" t="s">
        <v>196</v>
      </c>
      <c r="F27" s="54" t="s">
        <v>69</v>
      </c>
      <c r="G27" s="133">
        <f>G28</f>
        <v>352.3</v>
      </c>
    </row>
    <row r="28" spans="1:7" ht="48" customHeight="1">
      <c r="A28" s="54" t="s">
        <v>230</v>
      </c>
      <c r="B28" s="177" t="s">
        <v>334</v>
      </c>
      <c r="C28" s="59" t="s">
        <v>43</v>
      </c>
      <c r="D28" s="60" t="s">
        <v>46</v>
      </c>
      <c r="E28" s="62" t="s">
        <v>231</v>
      </c>
      <c r="F28" s="54" t="s">
        <v>69</v>
      </c>
      <c r="G28" s="133">
        <v>352.3</v>
      </c>
    </row>
    <row r="29" spans="1:7" ht="34.5" customHeight="1">
      <c r="A29" s="54" t="s">
        <v>139</v>
      </c>
      <c r="B29" s="177" t="s">
        <v>351</v>
      </c>
      <c r="C29" s="59" t="s">
        <v>43</v>
      </c>
      <c r="D29" s="60" t="s">
        <v>46</v>
      </c>
      <c r="E29" s="62" t="s">
        <v>197</v>
      </c>
      <c r="F29" s="54" t="s">
        <v>69</v>
      </c>
      <c r="G29" s="132">
        <f>G30</f>
        <v>409.1</v>
      </c>
    </row>
    <row r="30" spans="1:7" ht="34.5" customHeight="1">
      <c r="A30" s="54" t="s">
        <v>232</v>
      </c>
      <c r="B30" s="177" t="s">
        <v>352</v>
      </c>
      <c r="C30" s="59" t="s">
        <v>43</v>
      </c>
      <c r="D30" s="60" t="s">
        <v>46</v>
      </c>
      <c r="E30" s="62" t="s">
        <v>233</v>
      </c>
      <c r="F30" s="54" t="s">
        <v>69</v>
      </c>
      <c r="G30" s="132">
        <v>409.1</v>
      </c>
    </row>
    <row r="31" spans="1:7" ht="68.25" customHeight="1">
      <c r="A31" s="54" t="s">
        <v>140</v>
      </c>
      <c r="B31" s="177" t="s">
        <v>353</v>
      </c>
      <c r="C31" s="59" t="s">
        <v>43</v>
      </c>
      <c r="D31" s="60" t="s">
        <v>118</v>
      </c>
      <c r="E31" s="62" t="s">
        <v>198</v>
      </c>
      <c r="F31" s="54" t="s">
        <v>69</v>
      </c>
      <c r="G31" s="133">
        <f>G32</f>
        <v>10</v>
      </c>
    </row>
    <row r="32" spans="1:7" ht="57.75" customHeight="1">
      <c r="A32" s="54" t="s">
        <v>234</v>
      </c>
      <c r="B32" s="177" t="s">
        <v>354</v>
      </c>
      <c r="C32" s="59" t="s">
        <v>43</v>
      </c>
      <c r="D32" s="60" t="s">
        <v>118</v>
      </c>
      <c r="E32" s="62" t="s">
        <v>235</v>
      </c>
      <c r="F32" s="54" t="s">
        <v>69</v>
      </c>
      <c r="G32" s="133">
        <v>10</v>
      </c>
    </row>
    <row r="33" spans="1:7" ht="47.25" customHeight="1">
      <c r="A33" s="54" t="s">
        <v>141</v>
      </c>
      <c r="B33" s="177" t="s">
        <v>168</v>
      </c>
      <c r="C33" s="59" t="s">
        <v>43</v>
      </c>
      <c r="D33" s="60" t="s">
        <v>118</v>
      </c>
      <c r="E33" s="62" t="s">
        <v>199</v>
      </c>
      <c r="F33" s="54" t="s">
        <v>69</v>
      </c>
      <c r="G33" s="133">
        <f>G34</f>
        <v>10</v>
      </c>
    </row>
    <row r="34" spans="1:7" ht="35.25" customHeight="1">
      <c r="A34" s="54" t="s">
        <v>236</v>
      </c>
      <c r="B34" s="177" t="s">
        <v>237</v>
      </c>
      <c r="C34" s="59" t="s">
        <v>43</v>
      </c>
      <c r="D34" s="60" t="s">
        <v>118</v>
      </c>
      <c r="E34" s="62" t="s">
        <v>238</v>
      </c>
      <c r="F34" s="54" t="s">
        <v>69</v>
      </c>
      <c r="G34" s="133">
        <v>10</v>
      </c>
    </row>
    <row r="35" spans="1:7" s="65" customFormat="1" ht="57" customHeight="1">
      <c r="A35" s="54" t="s">
        <v>142</v>
      </c>
      <c r="B35" s="179" t="s">
        <v>336</v>
      </c>
      <c r="C35" s="59" t="s">
        <v>43</v>
      </c>
      <c r="D35" s="60" t="s">
        <v>278</v>
      </c>
      <c r="E35" s="62" t="s">
        <v>218</v>
      </c>
      <c r="F35" s="54" t="s">
        <v>69</v>
      </c>
      <c r="G35" s="133">
        <f>G36</f>
        <v>100</v>
      </c>
    </row>
    <row r="36" spans="1:7" s="65" customFormat="1" ht="48" customHeight="1">
      <c r="A36" s="54" t="s">
        <v>280</v>
      </c>
      <c r="B36" s="179" t="s">
        <v>337</v>
      </c>
      <c r="C36" s="59" t="s">
        <v>43</v>
      </c>
      <c r="D36" s="60" t="s">
        <v>278</v>
      </c>
      <c r="E36" s="62" t="s">
        <v>269</v>
      </c>
      <c r="F36" s="54" t="s">
        <v>69</v>
      </c>
      <c r="G36" s="133">
        <v>100</v>
      </c>
    </row>
    <row r="37" spans="1:7" ht="36.75" customHeight="1">
      <c r="A37" s="218" t="s">
        <v>143</v>
      </c>
      <c r="B37" s="178" t="s">
        <v>201</v>
      </c>
      <c r="C37" s="174" t="s">
        <v>43</v>
      </c>
      <c r="D37" s="174" t="s">
        <v>58</v>
      </c>
      <c r="E37" s="219" t="s">
        <v>200</v>
      </c>
      <c r="F37" s="220" t="s">
        <v>69</v>
      </c>
      <c r="G37" s="221">
        <f>G38</f>
        <v>5863.3</v>
      </c>
    </row>
    <row r="38" spans="1:7" ht="36.75" customHeight="1">
      <c r="A38" s="218" t="s">
        <v>241</v>
      </c>
      <c r="B38" s="178" t="s">
        <v>239</v>
      </c>
      <c r="C38" s="174" t="s">
        <v>43</v>
      </c>
      <c r="D38" s="174" t="s">
        <v>58</v>
      </c>
      <c r="E38" s="219" t="s">
        <v>200</v>
      </c>
      <c r="F38" s="220" t="s">
        <v>69</v>
      </c>
      <c r="G38" s="221">
        <f>G39+G40</f>
        <v>5863.3</v>
      </c>
    </row>
    <row r="39" spans="1:7" ht="45" customHeight="1">
      <c r="A39" s="251" t="s">
        <v>327</v>
      </c>
      <c r="B39" s="165" t="s">
        <v>302</v>
      </c>
      <c r="C39" s="199" t="s">
        <v>43</v>
      </c>
      <c r="D39" s="252" t="s">
        <v>58</v>
      </c>
      <c r="E39" s="253" t="s">
        <v>305</v>
      </c>
      <c r="F39" s="254" t="s">
        <v>69</v>
      </c>
      <c r="G39" s="255">
        <v>0</v>
      </c>
    </row>
    <row r="40" spans="1:7" ht="15" customHeight="1">
      <c r="A40" s="251" t="s">
        <v>328</v>
      </c>
      <c r="B40" s="165" t="s">
        <v>303</v>
      </c>
      <c r="C40" s="199" t="s">
        <v>43</v>
      </c>
      <c r="D40" s="252" t="s">
        <v>58</v>
      </c>
      <c r="E40" s="253" t="s">
        <v>240</v>
      </c>
      <c r="F40" s="254" t="s">
        <v>69</v>
      </c>
      <c r="G40" s="255">
        <v>5863.3</v>
      </c>
    </row>
    <row r="41" spans="1:7" ht="61.5" customHeight="1">
      <c r="A41" s="251" t="s">
        <v>329</v>
      </c>
      <c r="B41" s="165" t="s">
        <v>304</v>
      </c>
      <c r="C41" s="199" t="s">
        <v>43</v>
      </c>
      <c r="D41" s="252" t="s">
        <v>58</v>
      </c>
      <c r="E41" s="240" t="s">
        <v>330</v>
      </c>
      <c r="F41" s="254" t="s">
        <v>69</v>
      </c>
      <c r="G41" s="255">
        <v>0</v>
      </c>
    </row>
    <row r="42" spans="1:7" ht="46.5" customHeight="1">
      <c r="A42" s="173" t="s">
        <v>144</v>
      </c>
      <c r="B42" s="179" t="s">
        <v>203</v>
      </c>
      <c r="C42" s="59" t="s">
        <v>43</v>
      </c>
      <c r="D42" s="204" t="s">
        <v>58</v>
      </c>
      <c r="E42" s="205" t="s">
        <v>202</v>
      </c>
      <c r="F42" s="173" t="s">
        <v>69</v>
      </c>
      <c r="G42" s="213">
        <f>G43</f>
        <v>20</v>
      </c>
    </row>
    <row r="43" spans="1:7" ht="46.5" customHeight="1">
      <c r="A43" s="173" t="s">
        <v>244</v>
      </c>
      <c r="B43" s="179" t="s">
        <v>242</v>
      </c>
      <c r="C43" s="59" t="s">
        <v>43</v>
      </c>
      <c r="D43" s="204" t="s">
        <v>58</v>
      </c>
      <c r="E43" s="205" t="s">
        <v>243</v>
      </c>
      <c r="F43" s="173" t="s">
        <v>69</v>
      </c>
      <c r="G43" s="213">
        <v>20</v>
      </c>
    </row>
    <row r="44" spans="1:7" ht="46.5" customHeight="1">
      <c r="A44" s="173" t="s">
        <v>145</v>
      </c>
      <c r="B44" s="179" t="s">
        <v>204</v>
      </c>
      <c r="C44" s="59" t="s">
        <v>43</v>
      </c>
      <c r="D44" s="204" t="s">
        <v>117</v>
      </c>
      <c r="E44" s="205" t="s">
        <v>205</v>
      </c>
      <c r="F44" s="54" t="s">
        <v>69</v>
      </c>
      <c r="G44" s="133">
        <f>G45</f>
        <v>401.6</v>
      </c>
    </row>
    <row r="45" spans="1:7" ht="36.75" customHeight="1">
      <c r="A45" s="173" t="s">
        <v>247</v>
      </c>
      <c r="B45" s="179" t="s">
        <v>245</v>
      </c>
      <c r="C45" s="59" t="s">
        <v>43</v>
      </c>
      <c r="D45" s="204" t="s">
        <v>117</v>
      </c>
      <c r="E45" s="205" t="s">
        <v>246</v>
      </c>
      <c r="F45" s="54" t="s">
        <v>69</v>
      </c>
      <c r="G45" s="133">
        <v>401.6</v>
      </c>
    </row>
    <row r="46" spans="1:7" ht="57.75" customHeight="1">
      <c r="A46" s="173" t="s">
        <v>146</v>
      </c>
      <c r="B46" s="232" t="s">
        <v>276</v>
      </c>
      <c r="C46" s="59" t="s">
        <v>43</v>
      </c>
      <c r="D46" s="60" t="s">
        <v>65</v>
      </c>
      <c r="E46" s="62" t="s">
        <v>206</v>
      </c>
      <c r="F46" s="129" t="s">
        <v>69</v>
      </c>
      <c r="G46" s="133">
        <f>G47</f>
        <v>5</v>
      </c>
    </row>
    <row r="47" spans="1:7" ht="57.75" customHeight="1">
      <c r="A47" s="173" t="s">
        <v>250</v>
      </c>
      <c r="B47" s="232" t="s">
        <v>275</v>
      </c>
      <c r="C47" s="59" t="s">
        <v>43</v>
      </c>
      <c r="D47" s="60" t="s">
        <v>65</v>
      </c>
      <c r="E47" s="62" t="s">
        <v>249</v>
      </c>
      <c r="F47" s="129" t="s">
        <v>69</v>
      </c>
      <c r="G47" s="133">
        <v>5</v>
      </c>
    </row>
    <row r="48" spans="1:7" ht="46.5" customHeight="1">
      <c r="A48" s="173" t="s">
        <v>147</v>
      </c>
      <c r="B48" s="179" t="s">
        <v>169</v>
      </c>
      <c r="C48" s="59" t="s">
        <v>43</v>
      </c>
      <c r="D48" s="60" t="s">
        <v>65</v>
      </c>
      <c r="E48" s="62" t="s">
        <v>207</v>
      </c>
      <c r="F48" s="129" t="s">
        <v>69</v>
      </c>
      <c r="G48" s="133">
        <f>G49</f>
        <v>100</v>
      </c>
    </row>
    <row r="49" spans="1:7" ht="46.5" customHeight="1">
      <c r="A49" s="173" t="s">
        <v>253</v>
      </c>
      <c r="B49" s="179" t="s">
        <v>251</v>
      </c>
      <c r="C49" s="59" t="s">
        <v>43</v>
      </c>
      <c r="D49" s="60" t="s">
        <v>65</v>
      </c>
      <c r="E49" s="62" t="s">
        <v>252</v>
      </c>
      <c r="F49" s="129" t="s">
        <v>69</v>
      </c>
      <c r="G49" s="133">
        <v>100</v>
      </c>
    </row>
    <row r="50" spans="1:7" ht="80.25" customHeight="1">
      <c r="A50" s="173" t="s">
        <v>148</v>
      </c>
      <c r="B50" s="180" t="s">
        <v>335</v>
      </c>
      <c r="C50" s="59" t="s">
        <v>43</v>
      </c>
      <c r="D50" s="60" t="s">
        <v>18</v>
      </c>
      <c r="E50" s="117" t="s">
        <v>209</v>
      </c>
      <c r="F50" s="54" t="s">
        <v>7</v>
      </c>
      <c r="G50" s="133">
        <f>G51</f>
        <v>170.8</v>
      </c>
    </row>
    <row r="51" spans="1:7" ht="80.25" customHeight="1">
      <c r="A51" s="173" t="s">
        <v>281</v>
      </c>
      <c r="B51" s="180" t="s">
        <v>338</v>
      </c>
      <c r="C51" s="59" t="s">
        <v>43</v>
      </c>
      <c r="D51" s="60" t="s">
        <v>18</v>
      </c>
      <c r="E51" s="117" t="s">
        <v>254</v>
      </c>
      <c r="F51" s="54" t="s">
        <v>7</v>
      </c>
      <c r="G51" s="261">
        <f>G52+G53</f>
        <v>170.8</v>
      </c>
    </row>
    <row r="52" spans="1:7" ht="22.5" customHeight="1">
      <c r="A52" s="54" t="s">
        <v>319</v>
      </c>
      <c r="B52" s="179" t="s">
        <v>176</v>
      </c>
      <c r="C52" s="59" t="s">
        <v>43</v>
      </c>
      <c r="D52" s="134" t="s">
        <v>18</v>
      </c>
      <c r="E52" s="135" t="s">
        <v>254</v>
      </c>
      <c r="F52" s="54" t="s">
        <v>69</v>
      </c>
      <c r="G52" s="248">
        <v>170.8</v>
      </c>
    </row>
    <row r="53" spans="1:7" ht="34.5" customHeight="1">
      <c r="A53" s="54" t="s">
        <v>320</v>
      </c>
      <c r="B53" s="258" t="s">
        <v>323</v>
      </c>
      <c r="C53" s="59" t="s">
        <v>43</v>
      </c>
      <c r="D53" s="134" t="s">
        <v>18</v>
      </c>
      <c r="E53" s="135" t="s">
        <v>254</v>
      </c>
      <c r="F53" s="54" t="s">
        <v>321</v>
      </c>
      <c r="G53" s="248">
        <v>0</v>
      </c>
    </row>
    <row r="54" spans="1:7" ht="115.5" customHeight="1">
      <c r="A54" s="173" t="s">
        <v>149</v>
      </c>
      <c r="B54" s="180" t="s">
        <v>339</v>
      </c>
      <c r="C54" s="59" t="s">
        <v>43</v>
      </c>
      <c r="D54" s="60" t="s">
        <v>18</v>
      </c>
      <c r="E54" s="117" t="s">
        <v>208</v>
      </c>
      <c r="F54" s="54" t="s">
        <v>69</v>
      </c>
      <c r="G54" s="261">
        <v>431</v>
      </c>
    </row>
    <row r="55" spans="1:7" ht="36" customHeight="1">
      <c r="A55" s="208" t="s">
        <v>150</v>
      </c>
      <c r="B55" s="180" t="s">
        <v>111</v>
      </c>
      <c r="C55" s="209" t="s">
        <v>43</v>
      </c>
      <c r="D55" s="117" t="s">
        <v>18</v>
      </c>
      <c r="E55" s="117" t="s">
        <v>129</v>
      </c>
      <c r="F55" s="129" t="s">
        <v>112</v>
      </c>
      <c r="G55" s="133">
        <v>0</v>
      </c>
    </row>
    <row r="56" spans="1:7" ht="58.5" customHeight="1">
      <c r="A56" s="173" t="s">
        <v>151</v>
      </c>
      <c r="B56" s="181" t="s">
        <v>340</v>
      </c>
      <c r="C56" s="59" t="s">
        <v>43</v>
      </c>
      <c r="D56" s="60" t="s">
        <v>20</v>
      </c>
      <c r="E56" s="62" t="s">
        <v>210</v>
      </c>
      <c r="F56" s="54" t="s">
        <v>69</v>
      </c>
      <c r="G56" s="133">
        <f>G57</f>
        <v>47.7</v>
      </c>
    </row>
    <row r="57" spans="1:7" ht="58.5" customHeight="1">
      <c r="A57" s="173" t="s">
        <v>152</v>
      </c>
      <c r="B57" s="181" t="s">
        <v>341</v>
      </c>
      <c r="C57" s="59" t="s">
        <v>43</v>
      </c>
      <c r="D57" s="60" t="s">
        <v>20</v>
      </c>
      <c r="E57" s="62" t="s">
        <v>255</v>
      </c>
      <c r="F57" s="54" t="s">
        <v>69</v>
      </c>
      <c r="G57" s="133">
        <v>47.7</v>
      </c>
    </row>
    <row r="58" spans="1:7" ht="79.5" customHeight="1">
      <c r="A58" s="173" t="s">
        <v>153</v>
      </c>
      <c r="B58" s="230" t="s">
        <v>342</v>
      </c>
      <c r="C58" s="59" t="s">
        <v>43</v>
      </c>
      <c r="D58" s="60" t="s">
        <v>20</v>
      </c>
      <c r="E58" s="62" t="s">
        <v>211</v>
      </c>
      <c r="F58" s="54" t="s">
        <v>7</v>
      </c>
      <c r="G58" s="133">
        <f>G59</f>
        <v>1000</v>
      </c>
    </row>
    <row r="59" spans="1:7" ht="69" customHeight="1">
      <c r="A59" s="173" t="s">
        <v>166</v>
      </c>
      <c r="B59" s="230" t="s">
        <v>343</v>
      </c>
      <c r="C59" s="59" t="s">
        <v>43</v>
      </c>
      <c r="D59" s="60" t="s">
        <v>20</v>
      </c>
      <c r="E59" s="62" t="s">
        <v>256</v>
      </c>
      <c r="F59" s="54" t="s">
        <v>70</v>
      </c>
      <c r="G59" s="133">
        <v>1000</v>
      </c>
    </row>
    <row r="60" spans="1:7" ht="48" customHeight="1">
      <c r="A60" s="54" t="s">
        <v>154</v>
      </c>
      <c r="B60" s="179" t="s">
        <v>213</v>
      </c>
      <c r="C60" s="59" t="s">
        <v>43</v>
      </c>
      <c r="D60" s="60" t="s">
        <v>22</v>
      </c>
      <c r="E60" s="62" t="s">
        <v>212</v>
      </c>
      <c r="F60" s="54" t="s">
        <v>69</v>
      </c>
      <c r="G60" s="248">
        <f>G61+G62</f>
        <v>762.4000000000001</v>
      </c>
    </row>
    <row r="61" spans="1:7" ht="15" customHeight="1">
      <c r="A61" s="54" t="s">
        <v>261</v>
      </c>
      <c r="B61" s="179" t="s">
        <v>257</v>
      </c>
      <c r="C61" s="59" t="s">
        <v>43</v>
      </c>
      <c r="D61" s="134" t="s">
        <v>22</v>
      </c>
      <c r="E61" s="135" t="s">
        <v>258</v>
      </c>
      <c r="F61" s="54" t="s">
        <v>7</v>
      </c>
      <c r="G61" s="248">
        <v>179.3</v>
      </c>
    </row>
    <row r="62" spans="1:7" ht="24" customHeight="1">
      <c r="A62" s="54" t="s">
        <v>282</v>
      </c>
      <c r="B62" s="179" t="s">
        <v>259</v>
      </c>
      <c r="C62" s="59" t="s">
        <v>43</v>
      </c>
      <c r="D62" s="134" t="s">
        <v>22</v>
      </c>
      <c r="E62" s="135" t="s">
        <v>260</v>
      </c>
      <c r="F62" s="54" t="s">
        <v>69</v>
      </c>
      <c r="G62" s="248">
        <v>583.1</v>
      </c>
    </row>
    <row r="63" spans="1:7" ht="57" customHeight="1">
      <c r="A63" s="54" t="s">
        <v>155</v>
      </c>
      <c r="B63" s="179" t="s">
        <v>344</v>
      </c>
      <c r="C63" s="59" t="s">
        <v>43</v>
      </c>
      <c r="D63" s="134" t="s">
        <v>22</v>
      </c>
      <c r="E63" s="135" t="s">
        <v>215</v>
      </c>
      <c r="F63" s="54" t="s">
        <v>69</v>
      </c>
      <c r="G63" s="133">
        <f>G64</f>
        <v>10</v>
      </c>
    </row>
    <row r="64" spans="1:7" ht="57" customHeight="1">
      <c r="A64" s="54" t="s">
        <v>263</v>
      </c>
      <c r="B64" s="179" t="s">
        <v>345</v>
      </c>
      <c r="C64" s="59" t="s">
        <v>43</v>
      </c>
      <c r="D64" s="134" t="s">
        <v>22</v>
      </c>
      <c r="E64" s="135" t="s">
        <v>262</v>
      </c>
      <c r="F64" s="54" t="s">
        <v>69</v>
      </c>
      <c r="G64" s="133">
        <v>10</v>
      </c>
    </row>
    <row r="65" spans="1:7" ht="67.5" customHeight="1">
      <c r="A65" s="54" t="s">
        <v>156</v>
      </c>
      <c r="B65" s="182" t="s">
        <v>214</v>
      </c>
      <c r="C65" s="59" t="s">
        <v>43</v>
      </c>
      <c r="D65" s="64" t="s">
        <v>22</v>
      </c>
      <c r="E65" s="64" t="s">
        <v>216</v>
      </c>
      <c r="F65" s="54" t="s">
        <v>69</v>
      </c>
      <c r="G65" s="133">
        <f>G66</f>
        <v>45</v>
      </c>
    </row>
    <row r="66" spans="1:7" ht="57.75" customHeight="1">
      <c r="A66" s="54" t="s">
        <v>177</v>
      </c>
      <c r="B66" s="182" t="s">
        <v>264</v>
      </c>
      <c r="C66" s="59" t="s">
        <v>43</v>
      </c>
      <c r="D66" s="64" t="s">
        <v>22</v>
      </c>
      <c r="E66" s="64" t="s">
        <v>265</v>
      </c>
      <c r="F66" s="54" t="s">
        <v>69</v>
      </c>
      <c r="G66" s="133">
        <v>45</v>
      </c>
    </row>
    <row r="67" spans="1:7" ht="47.25" customHeight="1">
      <c r="A67" s="54" t="s">
        <v>157</v>
      </c>
      <c r="B67" s="182" t="s">
        <v>316</v>
      </c>
      <c r="C67" s="59" t="s">
        <v>43</v>
      </c>
      <c r="D67" s="64" t="s">
        <v>22</v>
      </c>
      <c r="E67" s="64" t="s">
        <v>217</v>
      </c>
      <c r="F67" s="54" t="s">
        <v>69</v>
      </c>
      <c r="G67" s="248">
        <f>G68+G73+G77</f>
        <v>6371.200000000001</v>
      </c>
    </row>
    <row r="68" spans="1:7" ht="24.75" customHeight="1">
      <c r="A68" s="54" t="s">
        <v>267</v>
      </c>
      <c r="B68" s="243" t="s">
        <v>189</v>
      </c>
      <c r="C68" s="59" t="s">
        <v>43</v>
      </c>
      <c r="D68" s="64" t="s">
        <v>22</v>
      </c>
      <c r="E68" s="64" t="s">
        <v>217</v>
      </c>
      <c r="F68" s="54" t="s">
        <v>69</v>
      </c>
      <c r="G68" s="248">
        <f>G69+G70+G71+G72</f>
        <v>2024.8000000000002</v>
      </c>
    </row>
    <row r="69" spans="1:7" ht="36" customHeight="1">
      <c r="A69" s="233" t="s">
        <v>283</v>
      </c>
      <c r="B69" s="234" t="s">
        <v>310</v>
      </c>
      <c r="C69" s="235" t="s">
        <v>43</v>
      </c>
      <c r="D69" s="236" t="s">
        <v>22</v>
      </c>
      <c r="E69" s="236" t="s">
        <v>314</v>
      </c>
      <c r="F69" s="233" t="s">
        <v>69</v>
      </c>
      <c r="G69" s="248">
        <v>1809.7</v>
      </c>
    </row>
    <row r="70" spans="1:7" ht="34.5" customHeight="1">
      <c r="A70" s="233" t="s">
        <v>284</v>
      </c>
      <c r="B70" s="234" t="s">
        <v>311</v>
      </c>
      <c r="C70" s="235" t="s">
        <v>43</v>
      </c>
      <c r="D70" s="236" t="s">
        <v>22</v>
      </c>
      <c r="E70" s="236" t="s">
        <v>314</v>
      </c>
      <c r="F70" s="233" t="s">
        <v>69</v>
      </c>
      <c r="G70" s="248">
        <v>36.9</v>
      </c>
    </row>
    <row r="71" spans="1:7" ht="46.5" customHeight="1">
      <c r="A71" s="233" t="s">
        <v>285</v>
      </c>
      <c r="B71" s="234" t="s">
        <v>178</v>
      </c>
      <c r="C71" s="235" t="s">
        <v>43</v>
      </c>
      <c r="D71" s="236" t="s">
        <v>22</v>
      </c>
      <c r="E71" s="236" t="s">
        <v>314</v>
      </c>
      <c r="F71" s="233" t="s">
        <v>69</v>
      </c>
      <c r="G71" s="248">
        <v>97.2</v>
      </c>
    </row>
    <row r="72" spans="1:7" ht="36.75" customHeight="1">
      <c r="A72" s="233" t="s">
        <v>286</v>
      </c>
      <c r="B72" s="234" t="s">
        <v>190</v>
      </c>
      <c r="C72" s="235" t="s">
        <v>43</v>
      </c>
      <c r="D72" s="236" t="s">
        <v>22</v>
      </c>
      <c r="E72" s="236" t="s">
        <v>279</v>
      </c>
      <c r="F72" s="233" t="s">
        <v>69</v>
      </c>
      <c r="G72" s="248">
        <v>81</v>
      </c>
    </row>
    <row r="73" spans="1:7" ht="24.75" customHeight="1">
      <c r="A73" s="54" t="s">
        <v>287</v>
      </c>
      <c r="B73" s="243" t="s">
        <v>191</v>
      </c>
      <c r="C73" s="59" t="s">
        <v>43</v>
      </c>
      <c r="D73" s="64" t="s">
        <v>22</v>
      </c>
      <c r="E73" s="64" t="s">
        <v>315</v>
      </c>
      <c r="F73" s="54" t="s">
        <v>69</v>
      </c>
      <c r="G73" s="248">
        <f>G74+G75+G76</f>
        <v>4346.400000000001</v>
      </c>
    </row>
    <row r="74" spans="1:7" ht="35.25" customHeight="1">
      <c r="A74" s="233" t="s">
        <v>288</v>
      </c>
      <c r="B74" s="234" t="s">
        <v>310</v>
      </c>
      <c r="C74" s="235" t="s">
        <v>43</v>
      </c>
      <c r="D74" s="236" t="s">
        <v>22</v>
      </c>
      <c r="E74" s="64" t="s">
        <v>315</v>
      </c>
      <c r="F74" s="233" t="s">
        <v>69</v>
      </c>
      <c r="G74" s="248">
        <v>3650</v>
      </c>
    </row>
    <row r="75" spans="1:7" ht="35.25" customHeight="1">
      <c r="A75" s="233" t="s">
        <v>289</v>
      </c>
      <c r="B75" s="234" t="s">
        <v>311</v>
      </c>
      <c r="C75" s="235" t="s">
        <v>43</v>
      </c>
      <c r="D75" s="236" t="s">
        <v>22</v>
      </c>
      <c r="E75" s="64" t="s">
        <v>315</v>
      </c>
      <c r="F75" s="233" t="s">
        <v>69</v>
      </c>
      <c r="G75" s="248">
        <v>479.1</v>
      </c>
    </row>
    <row r="76" spans="1:7" ht="46.5" customHeight="1">
      <c r="A76" s="233" t="s">
        <v>290</v>
      </c>
      <c r="B76" s="234" t="s">
        <v>178</v>
      </c>
      <c r="C76" s="235" t="s">
        <v>43</v>
      </c>
      <c r="D76" s="236" t="s">
        <v>22</v>
      </c>
      <c r="E76" s="64" t="s">
        <v>315</v>
      </c>
      <c r="F76" s="233" t="s">
        <v>69</v>
      </c>
      <c r="G76" s="248">
        <v>217.3</v>
      </c>
    </row>
    <row r="77" spans="1:7" ht="15" customHeight="1">
      <c r="A77" s="237" t="s">
        <v>308</v>
      </c>
      <c r="B77" s="244" t="s">
        <v>182</v>
      </c>
      <c r="C77" s="238" t="s">
        <v>43</v>
      </c>
      <c r="D77" s="239" t="s">
        <v>22</v>
      </c>
      <c r="E77" s="240" t="s">
        <v>217</v>
      </c>
      <c r="F77" s="237" t="s">
        <v>69</v>
      </c>
      <c r="G77" s="260">
        <f>G78</f>
        <v>0</v>
      </c>
    </row>
    <row r="78" spans="1:7" ht="36" customHeight="1">
      <c r="A78" s="54" t="s">
        <v>309</v>
      </c>
      <c r="B78" s="182" t="s">
        <v>317</v>
      </c>
      <c r="C78" s="59" t="s">
        <v>43</v>
      </c>
      <c r="D78" s="64" t="s">
        <v>22</v>
      </c>
      <c r="E78" s="64" t="s">
        <v>266</v>
      </c>
      <c r="F78" s="54" t="s">
        <v>69</v>
      </c>
      <c r="G78" s="248">
        <v>0</v>
      </c>
    </row>
    <row r="79" spans="1:7" ht="57.75" customHeight="1">
      <c r="A79" s="237" t="s">
        <v>167</v>
      </c>
      <c r="B79" s="244" t="s">
        <v>219</v>
      </c>
      <c r="C79" s="238" t="s">
        <v>43</v>
      </c>
      <c r="D79" s="239" t="s">
        <v>22</v>
      </c>
      <c r="E79" s="259" t="s">
        <v>326</v>
      </c>
      <c r="F79" s="237" t="s">
        <v>69</v>
      </c>
      <c r="G79" s="241">
        <f>G80</f>
        <v>70</v>
      </c>
    </row>
    <row r="80" spans="1:7" ht="48.75" customHeight="1">
      <c r="A80" s="237" t="s">
        <v>291</v>
      </c>
      <c r="B80" s="244" t="s">
        <v>268</v>
      </c>
      <c r="C80" s="238" t="s">
        <v>43</v>
      </c>
      <c r="D80" s="239" t="s">
        <v>22</v>
      </c>
      <c r="E80" s="259" t="s">
        <v>346</v>
      </c>
      <c r="F80" s="237" t="s">
        <v>69</v>
      </c>
      <c r="G80" s="241">
        <v>70</v>
      </c>
    </row>
    <row r="81" spans="1:7" ht="15" customHeight="1">
      <c r="A81" s="173" t="s">
        <v>171</v>
      </c>
      <c r="B81" s="179" t="s">
        <v>187</v>
      </c>
      <c r="C81" s="59" t="s">
        <v>43</v>
      </c>
      <c r="D81" s="204" t="s">
        <v>179</v>
      </c>
      <c r="E81" s="205" t="s">
        <v>185</v>
      </c>
      <c r="F81" s="173" t="s">
        <v>69</v>
      </c>
      <c r="G81" s="246">
        <v>875.8</v>
      </c>
    </row>
    <row r="82" spans="1:7" s="66" customFormat="1" ht="57" customHeight="1">
      <c r="A82" s="54" t="s">
        <v>174</v>
      </c>
      <c r="B82" s="61" t="s">
        <v>195</v>
      </c>
      <c r="C82" s="59" t="s">
        <v>43</v>
      </c>
      <c r="D82" s="60" t="s">
        <v>28</v>
      </c>
      <c r="E82" s="190" t="s">
        <v>194</v>
      </c>
      <c r="F82" s="54" t="s">
        <v>67</v>
      </c>
      <c r="G82" s="133">
        <f>G83</f>
        <v>160.5</v>
      </c>
    </row>
    <row r="83" spans="1:7" s="66" customFormat="1" ht="48.75" customHeight="1">
      <c r="A83" s="54" t="s">
        <v>270</v>
      </c>
      <c r="B83" s="61" t="s">
        <v>226</v>
      </c>
      <c r="C83" s="59" t="s">
        <v>43</v>
      </c>
      <c r="D83" s="60" t="s">
        <v>28</v>
      </c>
      <c r="E83" s="190" t="s">
        <v>227</v>
      </c>
      <c r="F83" s="54" t="s">
        <v>67</v>
      </c>
      <c r="G83" s="133">
        <v>160.5</v>
      </c>
    </row>
    <row r="84" spans="1:7" s="66" customFormat="1" ht="80.25" customHeight="1">
      <c r="A84" s="54" t="s">
        <v>180</v>
      </c>
      <c r="B84" s="20" t="s">
        <v>87</v>
      </c>
      <c r="C84" s="59" t="s">
        <v>43</v>
      </c>
      <c r="D84" s="60" t="s">
        <v>30</v>
      </c>
      <c r="E84" s="62" t="s">
        <v>127</v>
      </c>
      <c r="F84" s="54" t="s">
        <v>74</v>
      </c>
      <c r="G84" s="245">
        <f>G86+G88+G91+G95+G89+G93+G85+G87+G94</f>
        <v>11985.699999999999</v>
      </c>
    </row>
    <row r="85" spans="1:7" s="66" customFormat="1" ht="23.25" customHeight="1">
      <c r="A85" s="54" t="s">
        <v>181</v>
      </c>
      <c r="B85" s="138" t="s">
        <v>80</v>
      </c>
      <c r="C85" s="59" t="s">
        <v>43</v>
      </c>
      <c r="D85" s="60" t="s">
        <v>8</v>
      </c>
      <c r="E85" s="62" t="s">
        <v>127</v>
      </c>
      <c r="F85" s="54" t="s">
        <v>74</v>
      </c>
      <c r="G85" s="231">
        <v>122</v>
      </c>
    </row>
    <row r="86" spans="1:7" s="66" customFormat="1" ht="46.5" customHeight="1">
      <c r="A86" s="54" t="s">
        <v>292</v>
      </c>
      <c r="B86" s="175" t="s">
        <v>54</v>
      </c>
      <c r="C86" s="176" t="s">
        <v>43</v>
      </c>
      <c r="D86" s="174" t="s">
        <v>46</v>
      </c>
      <c r="E86" s="62" t="s">
        <v>127</v>
      </c>
      <c r="F86" s="54" t="s">
        <v>74</v>
      </c>
      <c r="G86" s="231">
        <v>189</v>
      </c>
    </row>
    <row r="87" spans="1:7" s="66" customFormat="1" ht="79.5" customHeight="1">
      <c r="A87" s="54" t="s">
        <v>293</v>
      </c>
      <c r="B87" s="200" t="s">
        <v>116</v>
      </c>
      <c r="C87" s="199" t="s">
        <v>43</v>
      </c>
      <c r="D87" s="199" t="s">
        <v>65</v>
      </c>
      <c r="E87" s="62" t="s">
        <v>127</v>
      </c>
      <c r="F87" s="54" t="s">
        <v>74</v>
      </c>
      <c r="G87" s="231">
        <v>97.5</v>
      </c>
    </row>
    <row r="88" spans="1:7" s="66" customFormat="1" ht="22.5" customHeight="1">
      <c r="A88" s="54" t="s">
        <v>294</v>
      </c>
      <c r="B88" s="63" t="s">
        <v>55</v>
      </c>
      <c r="C88" s="59" t="s">
        <v>43</v>
      </c>
      <c r="D88" s="59" t="s">
        <v>25</v>
      </c>
      <c r="E88" s="62" t="s">
        <v>127</v>
      </c>
      <c r="F88" s="54" t="s">
        <v>74</v>
      </c>
      <c r="G88" s="231">
        <v>1</v>
      </c>
    </row>
    <row r="89" spans="1:7" s="66" customFormat="1" ht="22.5" customHeight="1">
      <c r="A89" s="54" t="s">
        <v>295</v>
      </c>
      <c r="B89" s="20" t="s">
        <v>60</v>
      </c>
      <c r="C89" s="59" t="s">
        <v>43</v>
      </c>
      <c r="D89" s="60" t="s">
        <v>47</v>
      </c>
      <c r="E89" s="62" t="s">
        <v>127</v>
      </c>
      <c r="F89" s="54" t="s">
        <v>74</v>
      </c>
      <c r="G89" s="231">
        <v>8634.4</v>
      </c>
    </row>
    <row r="90" spans="1:7" s="66" customFormat="1" ht="22.5" customHeight="1">
      <c r="A90" s="191" t="s">
        <v>296</v>
      </c>
      <c r="B90" s="192" t="s">
        <v>83</v>
      </c>
      <c r="C90" s="123" t="s">
        <v>43</v>
      </c>
      <c r="D90" s="189" t="s">
        <v>47</v>
      </c>
      <c r="E90" s="190" t="s">
        <v>127</v>
      </c>
      <c r="F90" s="191" t="s">
        <v>74</v>
      </c>
      <c r="G90" s="247">
        <v>2774.2</v>
      </c>
    </row>
    <row r="91" spans="1:7" s="66" customFormat="1" ht="15.75" customHeight="1">
      <c r="A91" s="54" t="s">
        <v>297</v>
      </c>
      <c r="B91" s="124" t="s">
        <v>61</v>
      </c>
      <c r="C91" s="59" t="s">
        <v>43</v>
      </c>
      <c r="D91" s="60" t="s">
        <v>47</v>
      </c>
      <c r="E91" s="62" t="s">
        <v>127</v>
      </c>
      <c r="F91" s="54" t="s">
        <v>74</v>
      </c>
      <c r="G91" s="231">
        <v>2035.9</v>
      </c>
    </row>
    <row r="92" spans="1:7" s="66" customFormat="1" ht="23.25" customHeight="1">
      <c r="A92" s="191" t="s">
        <v>298</v>
      </c>
      <c r="B92" s="192" t="s">
        <v>83</v>
      </c>
      <c r="C92" s="123" t="s">
        <v>43</v>
      </c>
      <c r="D92" s="189" t="s">
        <v>47</v>
      </c>
      <c r="E92" s="190" t="s">
        <v>127</v>
      </c>
      <c r="F92" s="191" t="s">
        <v>74</v>
      </c>
      <c r="G92" s="248">
        <v>562.8</v>
      </c>
    </row>
    <row r="93" spans="1:7" s="66" customFormat="1" ht="45" customHeight="1">
      <c r="A93" s="54" t="s">
        <v>299</v>
      </c>
      <c r="B93" s="159" t="s">
        <v>63</v>
      </c>
      <c r="C93" s="59" t="s">
        <v>43</v>
      </c>
      <c r="D93" s="60" t="s">
        <v>62</v>
      </c>
      <c r="E93" s="62" t="s">
        <v>127</v>
      </c>
      <c r="F93" s="54" t="s">
        <v>74</v>
      </c>
      <c r="G93" s="231">
        <v>25</v>
      </c>
    </row>
    <row r="94" spans="1:7" s="66" customFormat="1" ht="36.75" customHeight="1">
      <c r="A94" s="54" t="s">
        <v>300</v>
      </c>
      <c r="B94" s="159" t="s">
        <v>119</v>
      </c>
      <c r="C94" s="59" t="s">
        <v>43</v>
      </c>
      <c r="D94" s="60" t="s">
        <v>62</v>
      </c>
      <c r="E94" s="62" t="s">
        <v>127</v>
      </c>
      <c r="F94" s="54" t="s">
        <v>74</v>
      </c>
      <c r="G94" s="231">
        <v>734.4</v>
      </c>
    </row>
    <row r="95" spans="1:7" s="66" customFormat="1" ht="15" customHeight="1">
      <c r="A95" s="54" t="s">
        <v>301</v>
      </c>
      <c r="B95" s="20" t="s">
        <v>56</v>
      </c>
      <c r="C95" s="59" t="s">
        <v>43</v>
      </c>
      <c r="D95" s="60" t="s">
        <v>48</v>
      </c>
      <c r="E95" s="62" t="s">
        <v>127</v>
      </c>
      <c r="F95" s="54" t="s">
        <v>74</v>
      </c>
      <c r="G95" s="231">
        <v>146.5</v>
      </c>
    </row>
    <row r="96" spans="1:7" s="67" customFormat="1" ht="12.75">
      <c r="A96" s="68"/>
      <c r="B96" s="69" t="s">
        <v>42</v>
      </c>
      <c r="C96" s="70"/>
      <c r="D96" s="70"/>
      <c r="E96" s="70"/>
      <c r="F96" s="71"/>
      <c r="G96" s="72">
        <f>G9</f>
        <v>38883.7</v>
      </c>
    </row>
    <row r="97" spans="1:7" s="67" customFormat="1" ht="12.75">
      <c r="A97" s="73"/>
      <c r="B97" s="74"/>
      <c r="C97" s="75"/>
      <c r="D97" s="75"/>
      <c r="E97" s="75"/>
      <c r="F97" s="45"/>
      <c r="G97" s="45"/>
    </row>
    <row r="98" spans="1:7" s="67" customFormat="1" ht="12.75">
      <c r="A98" s="73"/>
      <c r="B98" s="74"/>
      <c r="C98" s="75"/>
      <c r="D98" s="75"/>
      <c r="E98" s="75"/>
      <c r="F98" s="45"/>
      <c r="G98" s="45"/>
    </row>
    <row r="99" spans="1:7" s="67" customFormat="1" ht="12.75">
      <c r="A99" s="73"/>
      <c r="B99" s="76"/>
      <c r="C99" s="75"/>
      <c r="D99" s="75"/>
      <c r="E99" s="75"/>
      <c r="F99" s="45"/>
      <c r="G99" s="45"/>
    </row>
    <row r="100" spans="1:7" s="77" customFormat="1" ht="12.75">
      <c r="A100" s="73"/>
      <c r="B100" s="76"/>
      <c r="C100" s="75"/>
      <c r="D100" s="75"/>
      <c r="E100" s="75"/>
      <c r="F100" s="45"/>
      <c r="G100" s="45"/>
    </row>
    <row r="101" spans="1:7" s="67" customFormat="1" ht="12.75" customHeight="1">
      <c r="A101" s="73"/>
      <c r="B101" s="76"/>
      <c r="C101" s="75"/>
      <c r="D101" s="75"/>
      <c r="E101" s="75"/>
      <c r="F101" s="45"/>
      <c r="G101" s="45"/>
    </row>
    <row r="102" spans="1:7" s="67" customFormat="1" ht="12.75">
      <c r="A102" s="73"/>
      <c r="B102" s="74"/>
      <c r="C102" s="75"/>
      <c r="D102" s="75"/>
      <c r="E102" s="75"/>
      <c r="F102" s="45"/>
      <c r="G102" s="45"/>
    </row>
    <row r="103" spans="1:7" s="67" customFormat="1" ht="12.75">
      <c r="A103" s="73"/>
      <c r="B103" s="76"/>
      <c r="C103" s="75"/>
      <c r="D103" s="75"/>
      <c r="E103" s="75"/>
      <c r="F103" s="45"/>
      <c r="G103" s="45"/>
    </row>
    <row r="104" spans="1:7" s="67" customFormat="1" ht="12.75">
      <c r="A104" s="73"/>
      <c r="B104" s="76"/>
      <c r="C104" s="75"/>
      <c r="D104" s="75"/>
      <c r="E104" s="75"/>
      <c r="F104" s="45"/>
      <c r="G104" s="45"/>
    </row>
    <row r="105" spans="1:7" s="82" customFormat="1" ht="19.5" customHeight="1">
      <c r="A105" s="78"/>
      <c r="B105" s="79"/>
      <c r="C105" s="80"/>
      <c r="D105" s="80"/>
      <c r="E105" s="80"/>
      <c r="F105" s="81"/>
      <c r="G105" s="81"/>
    </row>
    <row r="106" spans="1:7" s="67" customFormat="1" ht="12.75">
      <c r="A106" s="73"/>
      <c r="B106" s="83"/>
      <c r="C106" s="84"/>
      <c r="D106" s="85"/>
      <c r="E106" s="85"/>
      <c r="F106" s="46"/>
      <c r="G106" s="46"/>
    </row>
    <row r="107" spans="1:7" s="67" customFormat="1" ht="12.75">
      <c r="A107" s="73"/>
      <c r="B107" s="76"/>
      <c r="C107" s="75"/>
      <c r="D107" s="75"/>
      <c r="E107" s="75"/>
      <c r="F107" s="45"/>
      <c r="G107" s="45"/>
    </row>
    <row r="108" spans="1:7" s="67" customFormat="1" ht="12.75">
      <c r="A108" s="73"/>
      <c r="B108" s="86"/>
      <c r="C108" s="75"/>
      <c r="D108" s="75"/>
      <c r="E108" s="75"/>
      <c r="F108" s="45"/>
      <c r="G108" s="45"/>
    </row>
    <row r="109" spans="1:7" s="67" customFormat="1" ht="12.75">
      <c r="A109" s="73"/>
      <c r="B109" s="87"/>
      <c r="C109" s="75"/>
      <c r="D109" s="75"/>
      <c r="E109" s="75"/>
      <c r="F109" s="45"/>
      <c r="G109" s="45"/>
    </row>
    <row r="110" spans="1:7" s="67" customFormat="1" ht="12.75">
      <c r="A110" s="73"/>
      <c r="B110" s="76"/>
      <c r="C110" s="75"/>
      <c r="D110" s="75"/>
      <c r="E110" s="75"/>
      <c r="F110" s="45"/>
      <c r="G110" s="45"/>
    </row>
    <row r="111" spans="1:7" s="67" customFormat="1" ht="12.75">
      <c r="A111" s="73"/>
      <c r="B111" s="86"/>
      <c r="C111" s="75"/>
      <c r="D111" s="75"/>
      <c r="E111" s="75"/>
      <c r="F111" s="45"/>
      <c r="G111" s="45"/>
    </row>
    <row r="112" spans="1:7" s="67" customFormat="1" ht="12.75">
      <c r="A112" s="73"/>
      <c r="B112" s="74"/>
      <c r="C112" s="75"/>
      <c r="D112" s="75"/>
      <c r="E112" s="75"/>
      <c r="F112" s="45"/>
      <c r="G112" s="45"/>
    </row>
    <row r="113" spans="1:7" s="67" customFormat="1" ht="12.75">
      <c r="A113" s="73"/>
      <c r="B113" s="74"/>
      <c r="C113" s="75"/>
      <c r="D113" s="75"/>
      <c r="E113" s="75"/>
      <c r="F113" s="45"/>
      <c r="G113" s="45"/>
    </row>
    <row r="114" spans="1:7" s="67" customFormat="1" ht="12.75">
      <c r="A114" s="73"/>
      <c r="B114" s="74"/>
      <c r="C114" s="75"/>
      <c r="D114" s="75"/>
      <c r="E114" s="75"/>
      <c r="F114" s="45"/>
      <c r="G114" s="45"/>
    </row>
    <row r="115" spans="1:7" s="67" customFormat="1" ht="12.75">
      <c r="A115" s="73"/>
      <c r="B115" s="74"/>
      <c r="C115" s="75"/>
      <c r="D115" s="75"/>
      <c r="E115" s="75"/>
      <c r="F115" s="45"/>
      <c r="G115" s="45"/>
    </row>
    <row r="116" spans="1:7" s="67" customFormat="1" ht="12.75">
      <c r="A116" s="73"/>
      <c r="B116" s="76"/>
      <c r="C116" s="75"/>
      <c r="D116" s="75"/>
      <c r="E116" s="75"/>
      <c r="F116" s="45"/>
      <c r="G116" s="45"/>
    </row>
    <row r="117" spans="1:7" s="67" customFormat="1" ht="12.75">
      <c r="A117" s="73"/>
      <c r="B117" s="76"/>
      <c r="C117" s="75"/>
      <c r="D117" s="75"/>
      <c r="E117" s="75"/>
      <c r="F117" s="45"/>
      <c r="G117" s="45"/>
    </row>
    <row r="118" spans="1:7" s="67" customFormat="1" ht="12.75">
      <c r="A118" s="73"/>
      <c r="B118" s="76"/>
      <c r="C118" s="75"/>
      <c r="D118" s="75"/>
      <c r="E118" s="75"/>
      <c r="F118" s="45"/>
      <c r="G118" s="45"/>
    </row>
    <row r="119" spans="1:7" s="67" customFormat="1" ht="12.75">
      <c r="A119" s="73"/>
      <c r="B119" s="74"/>
      <c r="C119" s="75"/>
      <c r="D119" s="75"/>
      <c r="E119" s="75"/>
      <c r="F119" s="45"/>
      <c r="G119" s="45"/>
    </row>
    <row r="120" spans="1:7" s="77" customFormat="1" ht="12.75">
      <c r="A120" s="73"/>
      <c r="B120" s="76"/>
      <c r="C120" s="75"/>
      <c r="D120" s="75"/>
      <c r="E120" s="75"/>
      <c r="F120" s="45"/>
      <c r="G120" s="45"/>
    </row>
    <row r="121" spans="1:7" s="67" customFormat="1" ht="12.75">
      <c r="A121" s="73"/>
      <c r="B121" s="76"/>
      <c r="C121" s="75"/>
      <c r="D121" s="75"/>
      <c r="E121" s="75"/>
      <c r="F121" s="45"/>
      <c r="G121" s="45"/>
    </row>
    <row r="122" spans="1:7" s="82" customFormat="1" ht="18.75" customHeight="1">
      <c r="A122" s="78"/>
      <c r="B122" s="79"/>
      <c r="C122" s="80"/>
      <c r="D122" s="80"/>
      <c r="E122" s="80"/>
      <c r="F122" s="81"/>
      <c r="G122" s="81"/>
    </row>
    <row r="123" spans="1:7" s="67" customFormat="1" ht="13.5" customHeight="1">
      <c r="A123" s="73"/>
      <c r="B123" s="83"/>
      <c r="C123" s="84"/>
      <c r="D123" s="85"/>
      <c r="E123" s="85"/>
      <c r="F123" s="46"/>
      <c r="G123" s="46"/>
    </row>
    <row r="124" spans="1:7" s="67" customFormat="1" ht="12.75">
      <c r="A124" s="73"/>
      <c r="B124" s="76"/>
      <c r="C124" s="75"/>
      <c r="D124" s="75"/>
      <c r="E124" s="75"/>
      <c r="F124" s="45"/>
      <c r="G124" s="45"/>
    </row>
    <row r="125" spans="1:7" s="67" customFormat="1" ht="12.75">
      <c r="A125" s="73"/>
      <c r="B125" s="86"/>
      <c r="C125" s="75"/>
      <c r="D125" s="75"/>
      <c r="E125" s="75"/>
      <c r="F125" s="45"/>
      <c r="G125" s="45"/>
    </row>
    <row r="126" spans="1:7" s="67" customFormat="1" ht="12.75">
      <c r="A126" s="73"/>
      <c r="B126" s="87"/>
      <c r="C126" s="75"/>
      <c r="D126" s="75"/>
      <c r="E126" s="75"/>
      <c r="F126" s="45"/>
      <c r="G126" s="45"/>
    </row>
    <row r="127" spans="1:7" s="67" customFormat="1" ht="12.75">
      <c r="A127" s="73"/>
      <c r="B127" s="76"/>
      <c r="C127" s="75"/>
      <c r="D127" s="75"/>
      <c r="E127" s="75"/>
      <c r="F127" s="45"/>
      <c r="G127" s="45"/>
    </row>
    <row r="128" spans="1:7" s="67" customFormat="1" ht="12.75">
      <c r="A128" s="73"/>
      <c r="B128" s="86"/>
      <c r="C128" s="75"/>
      <c r="D128" s="75"/>
      <c r="E128" s="75"/>
      <c r="F128" s="45"/>
      <c r="G128" s="45"/>
    </row>
    <row r="129" spans="1:7" s="67" customFormat="1" ht="12.75">
      <c r="A129" s="73"/>
      <c r="B129" s="74"/>
      <c r="C129" s="75"/>
      <c r="D129" s="75"/>
      <c r="E129" s="75"/>
      <c r="F129" s="45"/>
      <c r="G129" s="45"/>
    </row>
    <row r="130" spans="1:7" s="88" customFormat="1" ht="12.75">
      <c r="A130" s="78"/>
      <c r="B130" s="74"/>
      <c r="C130" s="75"/>
      <c r="D130" s="75"/>
      <c r="E130" s="75"/>
      <c r="F130" s="45"/>
      <c r="G130" s="45"/>
    </row>
    <row r="131" spans="1:7" s="88" customFormat="1" ht="12.75">
      <c r="A131" s="78"/>
      <c r="B131" s="74"/>
      <c r="C131" s="75"/>
      <c r="D131" s="75"/>
      <c r="E131" s="75"/>
      <c r="F131" s="45"/>
      <c r="G131" s="45"/>
    </row>
    <row r="132" spans="1:7" s="67" customFormat="1" ht="12.75">
      <c r="A132" s="73"/>
      <c r="B132" s="76"/>
      <c r="C132" s="75"/>
      <c r="D132" s="75"/>
      <c r="E132" s="75"/>
      <c r="F132" s="45"/>
      <c r="G132" s="45"/>
    </row>
    <row r="133" spans="1:7" s="67" customFormat="1" ht="12.75">
      <c r="A133" s="73"/>
      <c r="B133" s="76"/>
      <c r="C133" s="75"/>
      <c r="D133" s="75"/>
      <c r="E133" s="75"/>
      <c r="F133" s="45"/>
      <c r="G133" s="45"/>
    </row>
    <row r="134" spans="1:7" s="67" customFormat="1" ht="12.75">
      <c r="A134" s="73"/>
      <c r="B134" s="76"/>
      <c r="C134" s="75"/>
      <c r="D134" s="75"/>
      <c r="E134" s="75"/>
      <c r="F134" s="45"/>
      <c r="G134" s="45"/>
    </row>
    <row r="135" spans="1:7" s="67" customFormat="1" ht="12.75">
      <c r="A135" s="73"/>
      <c r="B135" s="74"/>
      <c r="C135" s="75"/>
      <c r="D135" s="75"/>
      <c r="E135" s="75"/>
      <c r="F135" s="45"/>
      <c r="G135" s="45"/>
    </row>
    <row r="136" spans="1:7" s="67" customFormat="1" ht="12.75">
      <c r="A136" s="73"/>
      <c r="B136" s="76"/>
      <c r="C136" s="75"/>
      <c r="D136" s="75"/>
      <c r="E136" s="75"/>
      <c r="F136" s="45"/>
      <c r="G136" s="45"/>
    </row>
    <row r="137" spans="1:7" s="67" customFormat="1" ht="12.75">
      <c r="A137" s="73"/>
      <c r="B137" s="76"/>
      <c r="C137" s="75"/>
      <c r="D137" s="75"/>
      <c r="E137" s="75"/>
      <c r="F137" s="45"/>
      <c r="G137" s="45"/>
    </row>
    <row r="138" spans="1:7" s="88" customFormat="1" ht="27.75" customHeight="1">
      <c r="A138" s="78"/>
      <c r="B138" s="89"/>
      <c r="C138" s="90"/>
      <c r="D138" s="80"/>
      <c r="E138" s="80"/>
      <c r="F138" s="81"/>
      <c r="G138" s="81"/>
    </row>
    <row r="139" spans="1:7" s="77" customFormat="1" ht="12.75">
      <c r="A139" s="73"/>
      <c r="B139" s="83"/>
      <c r="C139" s="84"/>
      <c r="D139" s="85"/>
      <c r="E139" s="85"/>
      <c r="F139" s="46"/>
      <c r="G139" s="46"/>
    </row>
    <row r="140" spans="1:7" s="67" customFormat="1" ht="12.75">
      <c r="A140" s="73"/>
      <c r="B140" s="76"/>
      <c r="C140" s="75"/>
      <c r="D140" s="75"/>
      <c r="E140" s="75"/>
      <c r="F140" s="45"/>
      <c r="G140" s="45"/>
    </row>
    <row r="141" spans="1:7" s="67" customFormat="1" ht="12.75">
      <c r="A141" s="73"/>
      <c r="B141" s="86"/>
      <c r="C141" s="75"/>
      <c r="D141" s="75"/>
      <c r="E141" s="75"/>
      <c r="F141" s="45"/>
      <c r="G141" s="45"/>
    </row>
    <row r="142" spans="1:7" s="67" customFormat="1" ht="12.75">
      <c r="A142" s="73"/>
      <c r="B142" s="87"/>
      <c r="C142" s="75"/>
      <c r="D142" s="75"/>
      <c r="E142" s="75"/>
      <c r="F142" s="45"/>
      <c r="G142" s="45"/>
    </row>
    <row r="143" spans="1:7" s="67" customFormat="1" ht="12.75">
      <c r="A143" s="73"/>
      <c r="B143" s="76"/>
      <c r="C143" s="75"/>
      <c r="D143" s="75"/>
      <c r="E143" s="75"/>
      <c r="F143" s="45"/>
      <c r="G143" s="45"/>
    </row>
    <row r="144" spans="1:7" s="67" customFormat="1" ht="12.75">
      <c r="A144" s="73"/>
      <c r="B144" s="86"/>
      <c r="C144" s="75"/>
      <c r="D144" s="75"/>
      <c r="E144" s="75"/>
      <c r="F144" s="45"/>
      <c r="G144" s="45"/>
    </row>
    <row r="145" spans="1:7" s="67" customFormat="1" ht="12.75">
      <c r="A145" s="73"/>
      <c r="B145" s="74"/>
      <c r="C145" s="75"/>
      <c r="D145" s="75"/>
      <c r="E145" s="75"/>
      <c r="F145" s="45"/>
      <c r="G145" s="45"/>
    </row>
    <row r="146" spans="1:7" s="67" customFormat="1" ht="12.75">
      <c r="A146" s="73"/>
      <c r="B146" s="74"/>
      <c r="C146" s="75"/>
      <c r="D146" s="75"/>
      <c r="E146" s="75"/>
      <c r="F146" s="45"/>
      <c r="G146" s="45"/>
    </row>
    <row r="147" spans="1:7" s="67" customFormat="1" ht="12.75">
      <c r="A147" s="73"/>
      <c r="B147" s="74"/>
      <c r="C147" s="75"/>
      <c r="D147" s="75"/>
      <c r="E147" s="75"/>
      <c r="F147" s="45"/>
      <c r="G147" s="45"/>
    </row>
    <row r="148" spans="1:7" s="88" customFormat="1" ht="13.5" customHeight="1">
      <c r="A148" s="78"/>
      <c r="B148" s="76"/>
      <c r="C148" s="75"/>
      <c r="D148" s="75"/>
      <c r="E148" s="75"/>
      <c r="F148" s="45"/>
      <c r="G148" s="45"/>
    </row>
    <row r="149" spans="1:7" s="88" customFormat="1" ht="14.25" customHeight="1">
      <c r="A149" s="78"/>
      <c r="B149" s="76"/>
      <c r="C149" s="75"/>
      <c r="D149" s="75"/>
      <c r="E149" s="75"/>
      <c r="F149" s="45"/>
      <c r="G149" s="45"/>
    </row>
    <row r="150" spans="1:7" s="88" customFormat="1" ht="14.25" customHeight="1">
      <c r="A150" s="78"/>
      <c r="B150" s="74"/>
      <c r="C150" s="75"/>
      <c r="D150" s="75"/>
      <c r="E150" s="75"/>
      <c r="F150" s="45"/>
      <c r="G150" s="45"/>
    </row>
    <row r="151" spans="1:7" s="92" customFormat="1" ht="12.75">
      <c r="A151" s="91"/>
      <c r="B151" s="76"/>
      <c r="C151" s="75"/>
      <c r="D151" s="75"/>
      <c r="E151" s="75"/>
      <c r="F151" s="45"/>
      <c r="G151" s="45"/>
    </row>
    <row r="152" spans="1:7" s="92" customFormat="1" ht="12.75">
      <c r="A152" s="91"/>
      <c r="B152" s="76"/>
      <c r="C152" s="75"/>
      <c r="D152" s="75"/>
      <c r="E152" s="75"/>
      <c r="F152" s="45"/>
      <c r="G152" s="45"/>
    </row>
    <row r="153" spans="1:7" s="82" customFormat="1" ht="21" customHeight="1">
      <c r="A153" s="78"/>
      <c r="B153" s="79"/>
      <c r="C153" s="80"/>
      <c r="D153" s="90"/>
      <c r="E153" s="80"/>
      <c r="F153" s="81"/>
      <c r="G153" s="81"/>
    </row>
    <row r="154" spans="1:7" s="92" customFormat="1" ht="12.75">
      <c r="A154" s="91"/>
      <c r="B154" s="83"/>
      <c r="C154" s="84"/>
      <c r="D154" s="85"/>
      <c r="E154" s="85"/>
      <c r="F154" s="46"/>
      <c r="G154" s="46"/>
    </row>
    <row r="155" spans="1:7" s="92" customFormat="1" ht="12.75">
      <c r="A155" s="91"/>
      <c r="B155" s="76"/>
      <c r="C155" s="75"/>
      <c r="D155" s="75"/>
      <c r="E155" s="75"/>
      <c r="F155" s="45"/>
      <c r="G155" s="45"/>
    </row>
    <row r="156" spans="1:7" s="92" customFormat="1" ht="12.75">
      <c r="A156" s="91"/>
      <c r="B156" s="87"/>
      <c r="C156" s="75"/>
      <c r="D156" s="75"/>
      <c r="E156" s="75"/>
      <c r="F156" s="45"/>
      <c r="G156" s="45"/>
    </row>
    <row r="157" spans="1:7" s="92" customFormat="1" ht="12.75">
      <c r="A157" s="91"/>
      <c r="B157" s="76"/>
      <c r="C157" s="75"/>
      <c r="D157" s="75"/>
      <c r="E157" s="75"/>
      <c r="F157" s="45"/>
      <c r="G157" s="45"/>
    </row>
    <row r="158" spans="1:7" s="92" customFormat="1" ht="12.75">
      <c r="A158" s="91"/>
      <c r="B158" s="74"/>
      <c r="C158" s="75"/>
      <c r="D158" s="75"/>
      <c r="E158" s="75"/>
      <c r="F158" s="45"/>
      <c r="G158" s="45"/>
    </row>
    <row r="159" spans="1:7" s="92" customFormat="1" ht="12.75">
      <c r="A159" s="91"/>
      <c r="B159" s="74"/>
      <c r="C159" s="75"/>
      <c r="D159" s="75"/>
      <c r="E159" s="75"/>
      <c r="F159" s="45"/>
      <c r="G159" s="45"/>
    </row>
    <row r="160" spans="1:7" s="92" customFormat="1" ht="12.75">
      <c r="A160" s="91"/>
      <c r="B160" s="74"/>
      <c r="C160" s="75"/>
      <c r="D160" s="75"/>
      <c r="E160" s="75"/>
      <c r="F160" s="45"/>
      <c r="G160" s="45"/>
    </row>
    <row r="161" spans="1:7" s="92" customFormat="1" ht="16.5" customHeight="1">
      <c r="A161" s="91"/>
      <c r="B161" s="76"/>
      <c r="C161" s="75"/>
      <c r="D161" s="75"/>
      <c r="E161" s="75"/>
      <c r="F161" s="45"/>
      <c r="G161" s="45"/>
    </row>
    <row r="162" spans="1:7" s="92" customFormat="1" ht="15" customHeight="1">
      <c r="A162" s="91"/>
      <c r="B162" s="76"/>
      <c r="C162" s="75"/>
      <c r="D162" s="75"/>
      <c r="E162" s="75"/>
      <c r="F162" s="45"/>
      <c r="G162" s="45"/>
    </row>
    <row r="163" spans="1:7" s="92" customFormat="1" ht="15" customHeight="1">
      <c r="A163" s="91"/>
      <c r="B163" s="76"/>
      <c r="C163" s="75"/>
      <c r="D163" s="75"/>
      <c r="E163" s="75"/>
      <c r="F163" s="45"/>
      <c r="G163" s="45"/>
    </row>
    <row r="164" spans="1:7" s="92" customFormat="1" ht="12.75">
      <c r="A164" s="91"/>
      <c r="B164" s="74"/>
      <c r="C164" s="75"/>
      <c r="D164" s="75"/>
      <c r="E164" s="75"/>
      <c r="F164" s="45"/>
      <c r="G164" s="45"/>
    </row>
    <row r="165" spans="1:7" s="92" customFormat="1" ht="18" customHeight="1">
      <c r="A165" s="91"/>
      <c r="B165" s="76"/>
      <c r="C165" s="75"/>
      <c r="D165" s="75"/>
      <c r="E165" s="75"/>
      <c r="F165" s="45"/>
      <c r="G165" s="45"/>
    </row>
    <row r="166" spans="1:7" s="88" customFormat="1" ht="15.75" customHeight="1">
      <c r="A166" s="78"/>
      <c r="B166" s="76"/>
      <c r="C166" s="75"/>
      <c r="D166" s="75"/>
      <c r="E166" s="75"/>
      <c r="F166" s="45"/>
      <c r="G166" s="45"/>
    </row>
    <row r="167" spans="1:7" s="82" customFormat="1" ht="46.5" customHeight="1">
      <c r="A167" s="78"/>
      <c r="B167" s="93"/>
      <c r="C167" s="80"/>
      <c r="D167" s="80"/>
      <c r="E167" s="80"/>
      <c r="F167" s="81"/>
      <c r="G167" s="81"/>
    </row>
    <row r="168" spans="1:7" s="67" customFormat="1" ht="16.5" customHeight="1">
      <c r="A168" s="73"/>
      <c r="B168" s="76"/>
      <c r="C168" s="85"/>
      <c r="D168" s="85"/>
      <c r="E168" s="85"/>
      <c r="F168" s="46"/>
      <c r="G168" s="46"/>
    </row>
    <row r="169" spans="1:7" s="67" customFormat="1" ht="17.25" customHeight="1">
      <c r="A169" s="73"/>
      <c r="B169" s="76"/>
      <c r="C169" s="94"/>
      <c r="D169" s="75"/>
      <c r="E169" s="75"/>
      <c r="F169" s="45"/>
      <c r="G169" s="45"/>
    </row>
    <row r="170" spans="1:7" s="82" customFormat="1" ht="17.25" customHeight="1">
      <c r="A170" s="78"/>
      <c r="B170" s="79"/>
      <c r="C170" s="80"/>
      <c r="D170" s="80"/>
      <c r="E170" s="80"/>
      <c r="F170" s="81"/>
      <c r="G170" s="81"/>
    </row>
    <row r="171" spans="1:7" s="67" customFormat="1" ht="17.25" customHeight="1">
      <c r="A171" s="73"/>
      <c r="B171" s="76"/>
      <c r="C171" s="75"/>
      <c r="D171" s="75"/>
      <c r="E171" s="75"/>
      <c r="F171" s="45"/>
      <c r="G171" s="45"/>
    </row>
    <row r="172" spans="1:7" s="97" customFormat="1" ht="26.25" customHeight="1">
      <c r="A172" s="95"/>
      <c r="B172" s="96"/>
      <c r="C172" s="80"/>
      <c r="D172" s="80"/>
      <c r="E172" s="80"/>
      <c r="F172" s="81"/>
      <c r="G172" s="81"/>
    </row>
    <row r="173" spans="1:7" s="67" customFormat="1" ht="19.5" customHeight="1">
      <c r="A173" s="73"/>
      <c r="B173" s="74"/>
      <c r="C173" s="94"/>
      <c r="D173" s="75"/>
      <c r="E173" s="75"/>
      <c r="F173" s="45"/>
      <c r="G173" s="45"/>
    </row>
    <row r="174" spans="1:7" s="97" customFormat="1" ht="26.25" customHeight="1">
      <c r="A174" s="95"/>
      <c r="B174" s="89"/>
      <c r="C174" s="90"/>
      <c r="D174" s="80"/>
      <c r="E174" s="80"/>
      <c r="F174" s="81"/>
      <c r="G174" s="81"/>
    </row>
    <row r="175" spans="1:7" s="67" customFormat="1" ht="13.5" customHeight="1">
      <c r="A175" s="73"/>
      <c r="B175" s="98"/>
      <c r="C175" s="94"/>
      <c r="D175" s="75"/>
      <c r="E175" s="75"/>
      <c r="F175" s="45"/>
      <c r="G175" s="45"/>
    </row>
    <row r="176" spans="1:7" s="67" customFormat="1" ht="13.5" customHeight="1">
      <c r="A176" s="73"/>
      <c r="B176" s="76"/>
      <c r="C176" s="94"/>
      <c r="D176" s="75"/>
      <c r="E176" s="75"/>
      <c r="F176" s="45"/>
      <c r="G176" s="45"/>
    </row>
    <row r="177" spans="1:7" s="99" customFormat="1" ht="52.5" customHeight="1">
      <c r="A177" s="46"/>
      <c r="B177" s="89"/>
      <c r="C177" s="80"/>
      <c r="D177" s="80"/>
      <c r="E177" s="80"/>
      <c r="F177" s="81"/>
      <c r="G177" s="81"/>
    </row>
    <row r="178" spans="1:7" s="67" customFormat="1" ht="13.5" customHeight="1">
      <c r="A178" s="73"/>
      <c r="B178" s="76"/>
      <c r="C178" s="94"/>
      <c r="D178" s="75"/>
      <c r="E178" s="75"/>
      <c r="F178" s="45"/>
      <c r="G178" s="45"/>
    </row>
    <row r="179" spans="1:7" s="67" customFormat="1" ht="27.75" customHeight="1">
      <c r="A179" s="73"/>
      <c r="B179" s="100"/>
      <c r="C179" s="101"/>
      <c r="D179" s="101"/>
      <c r="E179" s="101"/>
      <c r="F179" s="102"/>
      <c r="G179" s="102"/>
    </row>
    <row r="180" spans="1:7" s="82" customFormat="1" ht="16.5" customHeight="1">
      <c r="A180" s="78"/>
      <c r="B180" s="79"/>
      <c r="C180" s="80"/>
      <c r="D180" s="80"/>
      <c r="E180" s="80"/>
      <c r="F180" s="81"/>
      <c r="G180" s="81"/>
    </row>
    <row r="181" spans="1:7" s="67" customFormat="1" ht="12.75">
      <c r="A181" s="73"/>
      <c r="B181" s="74"/>
      <c r="C181" s="75"/>
      <c r="D181" s="75"/>
      <c r="E181" s="75"/>
      <c r="F181" s="45"/>
      <c r="G181" s="45"/>
    </row>
    <row r="182" spans="1:7" s="82" customFormat="1" ht="12.75">
      <c r="A182" s="78"/>
      <c r="B182" s="89"/>
      <c r="C182" s="80"/>
      <c r="D182" s="80"/>
      <c r="E182" s="80"/>
      <c r="F182" s="81"/>
      <c r="G182" s="81"/>
    </row>
    <row r="183" spans="1:7" s="77" customFormat="1" ht="12.75">
      <c r="A183" s="73"/>
      <c r="B183" s="83"/>
      <c r="C183" s="84"/>
      <c r="D183" s="85"/>
      <c r="E183" s="85"/>
      <c r="F183" s="46"/>
      <c r="G183" s="46"/>
    </row>
    <row r="184" spans="1:7" s="67" customFormat="1" ht="12.75">
      <c r="A184" s="73"/>
      <c r="B184" s="76"/>
      <c r="C184" s="75"/>
      <c r="D184" s="75"/>
      <c r="E184" s="75"/>
      <c r="F184" s="45"/>
      <c r="G184" s="45"/>
    </row>
    <row r="185" spans="1:7" s="67" customFormat="1" ht="33" customHeight="1">
      <c r="A185" s="73"/>
      <c r="B185" s="103"/>
      <c r="C185" s="104"/>
      <c r="D185" s="104"/>
      <c r="E185" s="104"/>
      <c r="F185" s="105"/>
      <c r="G185" s="105"/>
    </row>
    <row r="186" spans="1:7" s="67" customFormat="1" ht="12.75">
      <c r="A186" s="73"/>
      <c r="B186" s="87"/>
      <c r="C186" s="75"/>
      <c r="D186" s="75"/>
      <c r="E186" s="75"/>
      <c r="F186" s="45"/>
      <c r="G186" s="45"/>
    </row>
    <row r="187" spans="1:7" s="67" customFormat="1" ht="12.75">
      <c r="A187" s="73"/>
      <c r="B187" s="76"/>
      <c r="C187" s="75"/>
      <c r="D187" s="75"/>
      <c r="E187" s="75"/>
      <c r="F187" s="45"/>
      <c r="G187" s="45"/>
    </row>
    <row r="188" spans="1:7" s="67" customFormat="1" ht="12.75">
      <c r="A188" s="73"/>
      <c r="B188" s="103"/>
      <c r="C188" s="104"/>
      <c r="D188" s="104"/>
      <c r="E188" s="104"/>
      <c r="F188" s="105"/>
      <c r="G188" s="105"/>
    </row>
    <row r="189" spans="1:7" s="67" customFormat="1" ht="12.75">
      <c r="A189" s="73"/>
      <c r="B189" s="74"/>
      <c r="C189" s="75"/>
      <c r="D189" s="75"/>
      <c r="E189" s="75"/>
      <c r="F189" s="45"/>
      <c r="G189" s="45"/>
    </row>
    <row r="190" spans="1:7" s="67" customFormat="1" ht="12.75">
      <c r="A190" s="73"/>
      <c r="B190" s="74"/>
      <c r="C190" s="75"/>
      <c r="D190" s="75"/>
      <c r="E190" s="75"/>
      <c r="F190" s="45"/>
      <c r="G190" s="45"/>
    </row>
    <row r="191" spans="1:7" s="67" customFormat="1" ht="12.75">
      <c r="A191" s="73"/>
      <c r="B191" s="74"/>
      <c r="C191" s="75"/>
      <c r="D191" s="75"/>
      <c r="E191" s="75"/>
      <c r="F191" s="45"/>
      <c r="G191" s="45"/>
    </row>
    <row r="192" spans="1:7" s="67" customFormat="1" ht="12.75">
      <c r="A192" s="73"/>
      <c r="B192" s="74"/>
      <c r="C192" s="75"/>
      <c r="D192" s="75"/>
      <c r="E192" s="75"/>
      <c r="F192" s="45"/>
      <c r="G192" s="45"/>
    </row>
    <row r="193" spans="1:7" s="67" customFormat="1" ht="12.75">
      <c r="A193" s="73"/>
      <c r="B193" s="76"/>
      <c r="C193" s="75"/>
      <c r="D193" s="75"/>
      <c r="E193" s="75"/>
      <c r="F193" s="45"/>
      <c r="G193" s="45"/>
    </row>
    <row r="194" spans="1:7" s="67" customFormat="1" ht="12.75">
      <c r="A194" s="73"/>
      <c r="B194" s="76"/>
      <c r="C194" s="75"/>
      <c r="D194" s="75"/>
      <c r="E194" s="75"/>
      <c r="F194" s="45"/>
      <c r="G194" s="45"/>
    </row>
    <row r="195" spans="1:7" s="67" customFormat="1" ht="12.75">
      <c r="A195" s="73"/>
      <c r="B195" s="76"/>
      <c r="C195" s="75"/>
      <c r="D195" s="75"/>
      <c r="E195" s="75"/>
      <c r="F195" s="45"/>
      <c r="G195" s="45"/>
    </row>
    <row r="196" spans="1:7" s="67" customFormat="1" ht="15.75" customHeight="1">
      <c r="A196" s="73"/>
      <c r="B196" s="76"/>
      <c r="C196" s="75"/>
      <c r="D196" s="75"/>
      <c r="E196" s="75"/>
      <c r="F196" s="45"/>
      <c r="G196" s="45"/>
    </row>
    <row r="197" spans="1:7" s="67" customFormat="1" ht="36" customHeight="1">
      <c r="A197" s="73"/>
      <c r="B197" s="74"/>
      <c r="C197" s="75"/>
      <c r="D197" s="75"/>
      <c r="E197" s="75"/>
      <c r="F197" s="45"/>
      <c r="G197" s="45"/>
    </row>
    <row r="198" spans="1:7" s="67" customFormat="1" ht="12.75">
      <c r="A198" s="73"/>
      <c r="B198" s="76"/>
      <c r="C198" s="75"/>
      <c r="D198" s="75"/>
      <c r="E198" s="75"/>
      <c r="F198" s="45"/>
      <c r="G198" s="45"/>
    </row>
    <row r="199" spans="1:7" s="82" customFormat="1" ht="20.25" customHeight="1">
      <c r="A199" s="78"/>
      <c r="B199" s="79"/>
      <c r="C199" s="80"/>
      <c r="D199" s="80"/>
      <c r="E199" s="80"/>
      <c r="F199" s="81"/>
      <c r="G199" s="81"/>
    </row>
    <row r="200" spans="1:7" s="67" customFormat="1" ht="12.75">
      <c r="A200" s="73"/>
      <c r="B200" s="76"/>
      <c r="C200" s="75"/>
      <c r="D200" s="75"/>
      <c r="E200" s="75"/>
      <c r="F200" s="45"/>
      <c r="G200" s="45"/>
    </row>
    <row r="201" spans="1:7" s="97" customFormat="1" ht="54.75" customHeight="1">
      <c r="A201" s="95"/>
      <c r="B201" s="89"/>
      <c r="C201" s="80"/>
      <c r="D201" s="80"/>
      <c r="E201" s="80"/>
      <c r="F201" s="81"/>
      <c r="G201" s="81"/>
    </row>
    <row r="202" spans="1:7" s="67" customFormat="1" ht="12.75">
      <c r="A202" s="73"/>
      <c r="B202" s="76"/>
      <c r="C202" s="75"/>
      <c r="D202" s="75"/>
      <c r="E202" s="75"/>
      <c r="F202" s="45"/>
      <c r="G202" s="45"/>
    </row>
    <row r="203" spans="1:7" s="67" customFormat="1" ht="49.5" customHeight="1">
      <c r="A203" s="73"/>
      <c r="B203" s="106"/>
      <c r="C203" s="75"/>
      <c r="D203" s="75"/>
      <c r="E203" s="75"/>
      <c r="F203" s="45"/>
      <c r="G203" s="45"/>
    </row>
    <row r="204" spans="1:7" s="67" customFormat="1" ht="16.5" customHeight="1">
      <c r="A204" s="73"/>
      <c r="B204" s="76"/>
      <c r="C204" s="75"/>
      <c r="D204" s="75"/>
      <c r="E204" s="75"/>
      <c r="F204" s="45"/>
      <c r="G204" s="45"/>
    </row>
    <row r="205" spans="1:7" s="67" customFormat="1" ht="12.75">
      <c r="A205" s="73"/>
      <c r="B205" s="76"/>
      <c r="C205" s="75"/>
      <c r="D205" s="75"/>
      <c r="E205" s="75"/>
      <c r="F205" s="45"/>
      <c r="G205" s="45"/>
    </row>
    <row r="206" spans="1:7" s="67" customFormat="1" ht="12.75">
      <c r="A206" s="73"/>
      <c r="B206" s="74"/>
      <c r="C206" s="75"/>
      <c r="D206" s="75"/>
      <c r="E206" s="75"/>
      <c r="F206" s="45"/>
      <c r="G206" s="45"/>
    </row>
    <row r="207" spans="1:7" s="67" customFormat="1" ht="12.75">
      <c r="A207" s="73"/>
      <c r="B207" s="74"/>
      <c r="C207" s="75"/>
      <c r="D207" s="75"/>
      <c r="E207" s="75"/>
      <c r="F207" s="45"/>
      <c r="G207" s="45"/>
    </row>
    <row r="208" spans="1:7" s="67" customFormat="1" ht="12.75">
      <c r="A208" s="73"/>
      <c r="B208" s="76"/>
      <c r="C208" s="75"/>
      <c r="D208" s="75"/>
      <c r="E208" s="75"/>
      <c r="F208" s="45"/>
      <c r="G208" s="45"/>
    </row>
    <row r="209" spans="1:7" s="67" customFormat="1" ht="12.75">
      <c r="A209" s="73"/>
      <c r="B209" s="76"/>
      <c r="C209" s="75"/>
      <c r="D209" s="75"/>
      <c r="E209" s="75"/>
      <c r="F209" s="45"/>
      <c r="G209" s="45"/>
    </row>
    <row r="210" spans="1:7" s="67" customFormat="1" ht="12.75">
      <c r="A210" s="73"/>
      <c r="B210" s="76"/>
      <c r="C210" s="75"/>
      <c r="D210" s="75"/>
      <c r="E210" s="75"/>
      <c r="F210" s="45"/>
      <c r="G210" s="45"/>
    </row>
    <row r="211" spans="1:7" s="67" customFormat="1" ht="12.75">
      <c r="A211" s="73"/>
      <c r="B211" s="76"/>
      <c r="C211" s="75"/>
      <c r="D211" s="75"/>
      <c r="E211" s="75"/>
      <c r="F211" s="45"/>
      <c r="G211" s="45"/>
    </row>
    <row r="212" spans="1:7" s="67" customFormat="1" ht="12.75">
      <c r="A212" s="73"/>
      <c r="B212" s="76"/>
      <c r="C212" s="75"/>
      <c r="D212" s="75"/>
      <c r="E212" s="75"/>
      <c r="F212" s="45"/>
      <c r="G212" s="45"/>
    </row>
    <row r="213" spans="1:7" s="67" customFormat="1" ht="12.75">
      <c r="A213" s="73"/>
      <c r="B213" s="76"/>
      <c r="C213" s="75"/>
      <c r="D213" s="75"/>
      <c r="E213" s="75"/>
      <c r="F213" s="45"/>
      <c r="G213" s="45"/>
    </row>
    <row r="214" spans="1:7" s="67" customFormat="1" ht="12.75">
      <c r="A214" s="73"/>
      <c r="B214" s="76"/>
      <c r="C214" s="75"/>
      <c r="D214" s="75"/>
      <c r="E214" s="75"/>
      <c r="F214" s="45"/>
      <c r="G214" s="45"/>
    </row>
    <row r="215" spans="1:7" s="67" customFormat="1" ht="12.75">
      <c r="A215" s="73"/>
      <c r="B215" s="76"/>
      <c r="C215" s="75"/>
      <c r="D215" s="75"/>
      <c r="E215" s="75"/>
      <c r="F215" s="45"/>
      <c r="G215" s="45"/>
    </row>
    <row r="216" spans="1:7" s="67" customFormat="1" ht="12.75">
      <c r="A216" s="73"/>
      <c r="B216" s="76"/>
      <c r="C216" s="75"/>
      <c r="D216" s="75"/>
      <c r="E216" s="75"/>
      <c r="F216" s="45"/>
      <c r="G216" s="45"/>
    </row>
    <row r="217" spans="1:7" s="67" customFormat="1" ht="12.75">
      <c r="A217" s="73"/>
      <c r="B217" s="76"/>
      <c r="C217" s="75"/>
      <c r="D217" s="75"/>
      <c r="E217" s="75"/>
      <c r="F217" s="45"/>
      <c r="G217" s="45"/>
    </row>
    <row r="218" spans="1:7" s="67" customFormat="1" ht="12.75">
      <c r="A218" s="73"/>
      <c r="B218" s="76"/>
      <c r="C218" s="75"/>
      <c r="D218" s="75"/>
      <c r="E218" s="75"/>
      <c r="F218" s="45"/>
      <c r="G218" s="45"/>
    </row>
    <row r="219" spans="1:7" s="67" customFormat="1" ht="12.75">
      <c r="A219" s="73"/>
      <c r="B219" s="76"/>
      <c r="C219" s="75"/>
      <c r="D219" s="75"/>
      <c r="E219" s="75"/>
      <c r="F219" s="45"/>
      <c r="G219" s="45"/>
    </row>
    <row r="220" spans="1:7" s="67" customFormat="1" ht="12.75">
      <c r="A220" s="73"/>
      <c r="B220" s="76"/>
      <c r="C220" s="75"/>
      <c r="D220" s="75"/>
      <c r="E220" s="75"/>
      <c r="F220" s="45"/>
      <c r="G220" s="45"/>
    </row>
    <row r="221" spans="1:7" s="67" customFormat="1" ht="12.75">
      <c r="A221" s="73"/>
      <c r="B221" s="76"/>
      <c r="C221" s="75"/>
      <c r="D221" s="75"/>
      <c r="E221" s="75"/>
      <c r="F221" s="45"/>
      <c r="G221" s="45"/>
    </row>
    <row r="222" spans="1:7" s="110" customFormat="1" ht="12.75">
      <c r="A222" s="107"/>
      <c r="B222" s="106"/>
      <c r="C222" s="108"/>
      <c r="D222" s="108"/>
      <c r="E222" s="108"/>
      <c r="F222" s="109"/>
      <c r="G222" s="109"/>
    </row>
    <row r="223" spans="1:7" s="67" customFormat="1" ht="12.75">
      <c r="A223" s="73"/>
      <c r="B223" s="76"/>
      <c r="C223" s="75"/>
      <c r="D223" s="75"/>
      <c r="E223" s="75"/>
      <c r="F223" s="45"/>
      <c r="G223" s="45"/>
    </row>
    <row r="224" spans="1:7" s="67" customFormat="1" ht="12.75">
      <c r="A224" s="73"/>
      <c r="B224" s="76"/>
      <c r="C224" s="75"/>
      <c r="D224" s="75"/>
      <c r="E224" s="75"/>
      <c r="F224" s="45"/>
      <c r="G224" s="45"/>
    </row>
    <row r="251" ht="26.25" customHeight="1"/>
    <row r="253" ht="32.25" customHeight="1"/>
    <row r="256" ht="21.75" customHeight="1"/>
    <row r="262" ht="24.75" customHeight="1"/>
    <row r="265" ht="17.25" customHeight="1"/>
    <row r="278" ht="14.25" customHeight="1"/>
    <row r="279" ht="13.5" customHeight="1"/>
    <row r="280" ht="27" customHeight="1"/>
    <row r="281" ht="38.25" customHeight="1"/>
    <row r="282" ht="13.5" customHeight="1"/>
    <row r="283" ht="26.25" customHeight="1"/>
    <row r="284" ht="13.5" customHeight="1"/>
    <row r="285" ht="17.25" customHeight="1"/>
    <row r="299" ht="13.5" customHeight="1"/>
    <row r="300" ht="13.5" customHeight="1"/>
    <row r="306" ht="58.5" customHeight="1"/>
    <row r="322" ht="67.5" customHeight="1"/>
    <row r="323" ht="47.25" customHeight="1"/>
    <row r="324" ht="13.5" customHeight="1"/>
    <row r="325" ht="13.5" customHeight="1"/>
    <row r="326" ht="24.75" customHeight="1"/>
    <row r="327" ht="16.5" customHeight="1"/>
    <row r="328" ht="13.5" customHeight="1"/>
    <row r="329" ht="13.5" customHeight="1"/>
    <row r="330" ht="15" customHeight="1"/>
    <row r="331" ht="13.5" customHeight="1"/>
    <row r="332" ht="12" customHeight="1"/>
    <row r="333" ht="14.25" customHeight="1"/>
    <row r="334" ht="0.75" customHeight="1"/>
    <row r="335" ht="13.5" customHeight="1"/>
    <row r="336" ht="12.75" customHeight="1"/>
    <row r="352" ht="13.5" customHeight="1"/>
    <row r="353" ht="13.5" customHeight="1"/>
    <row r="372" ht="66" customHeight="1"/>
    <row r="374" ht="13.5" customHeight="1"/>
    <row r="378" ht="21" customHeight="1"/>
    <row r="379" ht="23.25" customHeight="1"/>
    <row r="380" ht="12.75" customHeight="1"/>
    <row r="399" ht="12.75" customHeight="1"/>
    <row r="408" ht="25.5" customHeight="1"/>
    <row r="428" ht="66" customHeight="1"/>
    <row r="429" ht="13.5" customHeight="1"/>
    <row r="447" ht="12.75" customHeight="1"/>
    <row r="463" ht="54.75" customHeight="1"/>
    <row r="464" ht="12" customHeight="1"/>
    <row r="491" ht="13.5" customHeight="1"/>
    <row r="494" ht="13.5" customHeight="1"/>
    <row r="507" ht="14.25" customHeight="1"/>
    <row r="511" ht="13.5" customHeight="1"/>
    <row r="512" ht="13.5" customHeight="1"/>
    <row r="513" ht="13.5" customHeight="1"/>
    <row r="514" ht="13.5" customHeight="1"/>
    <row r="515" ht="13.5" customHeight="1"/>
    <row r="516" ht="15" customHeight="1"/>
    <row r="517" ht="13.5" customHeight="1"/>
    <row r="518" ht="12.75" customHeight="1"/>
    <row r="519" ht="12.75" customHeight="1"/>
    <row r="520" ht="12.75" customHeight="1"/>
    <row r="521" ht="12.75" customHeight="1"/>
    <row r="522" ht="32.25" customHeight="1"/>
    <row r="523" ht="12.75" customHeight="1"/>
    <row r="524" ht="12.75" customHeight="1"/>
    <row r="525" ht="15" customHeight="1"/>
    <row r="526" ht="23.25" customHeight="1"/>
    <row r="527" ht="14.25" customHeight="1"/>
    <row r="538" ht="14.25" customHeight="1"/>
    <row r="541" ht="36.75" customHeight="1"/>
    <row r="543" ht="24" customHeight="1"/>
    <row r="544" ht="81" customHeight="1"/>
    <row r="545" ht="49.5" customHeight="1"/>
    <row r="546" ht="54.75" customHeight="1"/>
    <row r="547" ht="45.75" customHeight="1"/>
    <row r="548" ht="40.5" customHeight="1"/>
    <row r="549" ht="66.75" customHeight="1"/>
    <row r="550" ht="13.5" customHeight="1"/>
    <row r="551" ht="25.5" customHeight="1"/>
    <row r="553" ht="48.75" customHeight="1"/>
    <row r="554" ht="33" customHeight="1"/>
    <row r="555" ht="12.75" customHeight="1"/>
    <row r="556" ht="12.75" customHeight="1"/>
    <row r="557" ht="12.75" customHeight="1"/>
    <row r="558" ht="12.75" customHeight="1"/>
    <row r="559" ht="12.75" customHeight="1"/>
    <row r="560" ht="21.75" customHeight="1"/>
    <row r="561" ht="12.75" customHeight="1"/>
    <row r="562" ht="12.75" customHeight="1"/>
    <row r="563" ht="12.75" customHeight="1"/>
    <row r="564" ht="45" customHeight="1"/>
    <row r="568" ht="15" customHeight="1"/>
    <row r="571" ht="45.75" customHeight="1"/>
    <row r="574" ht="44.25" customHeight="1"/>
    <row r="575" ht="12.75" customHeight="1"/>
    <row r="576" ht="101.25" customHeight="1"/>
    <row r="577" ht="90" customHeight="1"/>
    <row r="578" ht="34.5" customHeight="1"/>
    <row r="579" ht="47.25" customHeight="1"/>
    <row r="580" ht="32.25" customHeight="1"/>
    <row r="581" ht="59.25" customHeight="1"/>
    <row r="582" ht="66.75" customHeight="1"/>
    <row r="583" ht="22.5" customHeight="1"/>
    <row r="584" ht="89.25" customHeight="1"/>
    <row r="590" ht="43.5" customHeight="1"/>
    <row r="591" ht="48.75" customHeight="1"/>
    <row r="592" ht="127.5" customHeight="1"/>
    <row r="593" ht="111.75" customHeight="1"/>
    <row r="594" ht="108.75" customHeight="1"/>
    <row r="595" ht="13.5" customHeight="1"/>
    <row r="596" ht="12" customHeight="1"/>
    <row r="597" ht="15" customHeight="1"/>
    <row r="598" ht="56.25" customHeight="1"/>
    <row r="599" ht="36.75" customHeight="1"/>
    <row r="600" ht="13.5" customHeight="1"/>
    <row r="601" ht="13.5" customHeight="1"/>
    <row r="602" ht="21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28.5" customHeight="1"/>
    <row r="617" ht="21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3.5" customHeight="1"/>
    <row r="627" ht="15" customHeight="1"/>
    <row r="628" ht="13.5" customHeight="1"/>
    <row r="629" ht="13.5" customHeight="1"/>
    <row r="630" ht="13.5" customHeight="1"/>
    <row r="631" ht="15.75" customHeight="1"/>
    <row r="632" ht="27.75" customHeight="1"/>
    <row r="633" ht="23.25" customHeight="1"/>
    <row r="644" ht="24" customHeight="1"/>
    <row r="645" ht="21.75" customHeight="1"/>
    <row r="646" ht="12.75" customHeight="1"/>
    <row r="647" ht="24.75" customHeight="1"/>
    <row r="649" ht="45.75" customHeight="1"/>
    <row r="650" ht="12.75" customHeight="1"/>
    <row r="651" ht="36" customHeight="1"/>
    <row r="652" ht="45.75" customHeight="1"/>
    <row r="653" ht="36.75" customHeight="1"/>
    <row r="655" ht="21.75" customHeight="1"/>
    <row r="688" ht="24.75" customHeight="1"/>
    <row r="689" ht="33.75" customHeight="1"/>
    <row r="697" ht="13.5" customHeight="1"/>
    <row r="698" ht="15.75" customHeight="1"/>
    <row r="711" ht="38.25" customHeight="1"/>
    <row r="712" ht="24.75" customHeight="1"/>
    <row r="713" ht="24.75" customHeight="1"/>
    <row r="714" ht="21" customHeight="1"/>
    <row r="715" ht="23.25" customHeight="1"/>
    <row r="716" ht="12.75" customHeight="1"/>
    <row r="717" ht="12.75" customHeight="1"/>
    <row r="724" ht="13.5" customHeight="1"/>
    <row r="725" ht="23.25" customHeight="1"/>
    <row r="729" ht="24" customHeight="1"/>
    <row r="730" ht="12.75" customHeight="1"/>
    <row r="732" ht="21.75" customHeight="1"/>
    <row r="734" ht="30" customHeight="1"/>
    <row r="735" ht="20.25" customHeight="1"/>
    <row r="739" ht="18.75" customHeight="1"/>
    <row r="740" ht="30" customHeight="1"/>
    <row r="741" ht="27.75" customHeight="1"/>
    <row r="742" ht="30" customHeight="1"/>
    <row r="743" ht="15" customHeight="1"/>
    <row r="744" ht="23.25" customHeight="1"/>
    <row r="745" ht="12.75" customHeight="1"/>
    <row r="746" ht="13.5" customHeight="1"/>
    <row r="750" ht="20.25" customHeight="1"/>
    <row r="761" ht="24" customHeight="1"/>
    <row r="762" ht="24" customHeight="1"/>
    <row r="763" ht="23.25" customHeight="1"/>
    <row r="764" ht="12.75" customHeight="1"/>
    <row r="765" ht="21.75" customHeight="1"/>
    <row r="767" ht="22.5" customHeight="1"/>
    <row r="769" ht="21.75" customHeight="1"/>
    <row r="770" ht="12.75" customHeight="1"/>
    <row r="771" ht="21.75" customHeight="1"/>
    <row r="784" ht="26.25" customHeight="1"/>
    <row r="800" ht="21" customHeight="1"/>
  </sheetData>
  <sheetProtection/>
  <mergeCells count="5">
    <mergeCell ref="A5:G5"/>
    <mergeCell ref="B6:G6"/>
    <mergeCell ref="C1:G1"/>
    <mergeCell ref="C2:G2"/>
    <mergeCell ref="C3:G3"/>
  </mergeCells>
  <printOptions horizontalCentered="1"/>
  <pageMargins left="0.984251968503937" right="0.3937007874015748" top="0.7874015748031497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2020-02-13T09:37:12Z</cp:lastPrinted>
  <dcterms:created xsi:type="dcterms:W3CDTF">2012-08-28T07:19:26Z</dcterms:created>
  <dcterms:modified xsi:type="dcterms:W3CDTF">2020-02-13T09:45:40Z</dcterms:modified>
  <cp:category/>
  <cp:version/>
  <cp:contentType/>
  <cp:contentStatus/>
</cp:coreProperties>
</file>